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355" windowHeight="8700" tabRatio="313" activeTab="0"/>
  </bookViews>
  <sheets>
    <sheet name="งบแสดงฐานะการเงิน" sheetId="1" r:id="rId1"/>
    <sheet name="งบทรัพย์สิน" sheetId="2" r:id="rId2"/>
    <sheet name="หมายเหตุ 2" sheetId="3" r:id="rId3"/>
    <sheet name="งบหนี้สิน" sheetId="4" r:id="rId4"/>
    <sheet name="หมายเหตุ 4,6" sheetId="5" r:id="rId5"/>
    <sheet name="รายจ่ายค้างจ่าย" sheetId="6" r:id="rId6"/>
    <sheet name="หมายเหตุ 8" sheetId="7" r:id="rId7"/>
    <sheet name="หมายเหตุ 7" sheetId="8" r:id="rId8"/>
    <sheet name="หมายเหตุ (7.1)" sheetId="9" r:id="rId9"/>
    <sheet name="หมายเหตุ 7.2" sheetId="10" r:id="rId10"/>
    <sheet name="งบแสดงผลการดำเนินงาน(รวม)" sheetId="11" r:id="rId11"/>
    <sheet name="รายจ่ายในการดำเนินงาน(ต่าง ๆ 1)" sheetId="12" r:id="rId12"/>
    <sheet name="รายจ่ายในการดำเนินงาน(ต่างๆ2)" sheetId="13" r:id="rId13"/>
    <sheet name="รายจ่ายในการดำเนินงาน(ต่าง ๆ 3)" sheetId="14" r:id="rId14"/>
    <sheet name="รายจ่ายในการดำเนินงานช่าง" sheetId="15" r:id="rId15"/>
    <sheet name="หมายเหตุ1,2" sheetId="16" r:id="rId16"/>
  </sheets>
  <definedNames/>
  <calcPr fullCalcOnLoad="1"/>
</workbook>
</file>

<file path=xl/sharedStrings.xml><?xml version="1.0" encoding="utf-8"?>
<sst xmlns="http://schemas.openxmlformats.org/spreadsheetml/2006/main" count="718" uniqueCount="352">
  <si>
    <t>เทศบาลตำบลเจดีย์หลวง</t>
  </si>
  <si>
    <t>งบแสดงฐานะการเงิน</t>
  </si>
  <si>
    <t>ทรัพย์สิน</t>
  </si>
  <si>
    <t>ทรัพย์สินตามงบทรัพย์สิน(หมายเหตุ 1)</t>
  </si>
  <si>
    <t>เงินสด เงินฝากธนาคารและเงินฝากคลังจังหวัด (หมายเหตุ 2)</t>
  </si>
  <si>
    <t>เงินฝาก - เงินทุนส่งเสริมกิจการเทศบาล (ก.ส.ท.)</t>
  </si>
  <si>
    <t xml:space="preserve">ลูกหนี้ </t>
  </si>
  <si>
    <t xml:space="preserve"> - ภาษีบำรุงท้องที่</t>
  </si>
  <si>
    <t>หรือกองเงินทุนสะสมองค์การบริหารส่วนจังหวัด (ก.ส.อ.)</t>
  </si>
  <si>
    <t>หนี้สินและเงินสะสม</t>
  </si>
  <si>
    <t>ทุนทรัพย์สิน (หมายเหตุ 1)</t>
  </si>
  <si>
    <t>เจ้าหนี้ (หมายเหตุ 3 )</t>
  </si>
  <si>
    <t>เงินรับฝากต่าง ๆ (หมายเหตุ 4)</t>
  </si>
  <si>
    <t>รายจ่ายค้างจ่าย (หมายเหตุ 5)</t>
  </si>
  <si>
    <t>รายจ่ายผัดส่งใบสำคัญ (หมายเหตุ 6)</t>
  </si>
  <si>
    <t>เงินทุนสำรองเงินสะสม</t>
  </si>
  <si>
    <t>เงินโครงการเศรษฐกิจชุมชน</t>
  </si>
  <si>
    <t>หมายเหตุ 1</t>
  </si>
  <si>
    <t>งบทรัพย์สิน</t>
  </si>
  <si>
    <t>ประเภททรัพย์สิน</t>
  </si>
  <si>
    <t>ราคาทรัพย์สิน</t>
  </si>
  <si>
    <t>แหล่งที่มาของทรัพย์สิน</t>
  </si>
  <si>
    <t>ชื่อ</t>
  </si>
  <si>
    <t>จำนวนเงิน</t>
  </si>
  <si>
    <t>ก. อสังหาริมทรัพย์</t>
  </si>
  <si>
    <t>ข.สังหาริมทรัพย์</t>
  </si>
  <si>
    <t>รวม</t>
  </si>
  <si>
    <t>หมายเหตุ ประกอบงบแสดงฐานะการเงิน</t>
  </si>
  <si>
    <t>เงินสด เงินฝากธนาคารและเงินฝากคลัง (หมายเหตุ 2)</t>
  </si>
  <si>
    <t>เงินสด</t>
  </si>
  <si>
    <t>เงินฝากธนาคาร</t>
  </si>
  <si>
    <t>บาท</t>
  </si>
  <si>
    <t>งบหนี้สิน</t>
  </si>
  <si>
    <t>ชื่อเจ้าหนี้ / โครงการที่ขอกู้ / จำนวนที่ขอกู้</t>
  </si>
  <si>
    <t>วันที่</t>
  </si>
  <si>
    <t>เงินต้นค้างชำระ</t>
  </si>
  <si>
    <t>ปีสิ้นสุดสัญา</t>
  </si>
  <si>
    <t>หมายเหตุ 3</t>
  </si>
  <si>
    <t>-</t>
  </si>
  <si>
    <t>หมายเหตุ  ประกอบงบแสดงฐานะการเงิน</t>
  </si>
  <si>
    <t>รายจ่ายค้างจ่าย</t>
  </si>
  <si>
    <t>ก่อหนี้ผูกพัน</t>
  </si>
  <si>
    <t>ไม่ก่อหนี้ผูกพัน</t>
  </si>
  <si>
    <t>เบิกจ่ายแล้ว</t>
  </si>
  <si>
    <t>คงเหลือ</t>
  </si>
  <si>
    <t>หมายเหตุ</t>
  </si>
  <si>
    <t>หมวด/ประเภท</t>
  </si>
  <si>
    <t>หมายเหตุ 5</t>
  </si>
  <si>
    <t>ลำดับ</t>
  </si>
  <si>
    <t>จำนวนเงินตาม</t>
  </si>
  <si>
    <t>งบเงินสะสม</t>
  </si>
  <si>
    <r>
      <t>บวก</t>
    </r>
    <r>
      <rPr>
        <sz val="16"/>
        <rFont val="Angsana New"/>
        <family val="1"/>
      </rPr>
      <t xml:space="preserve"> </t>
    </r>
  </si>
  <si>
    <t>รายรับจริงสูงกว่ารายจ่ายจริง</t>
  </si>
  <si>
    <t>หมายเหตุ 8</t>
  </si>
  <si>
    <t>เงินอุดหนุนเพื่อดำเนินการตามวัตถุประสงค์โดยไม่ต้องตราเทศบัญญัติ</t>
  </si>
  <si>
    <t>(เงินอุดหนุนฯ ที่ได้ก่อหนี้ผูกพันและยังไม่ได้เบิกจ่ายและเบิกจ่ายไม่ทัน)</t>
  </si>
  <si>
    <t>หมวด / ประเภท</t>
  </si>
  <si>
    <t>ใบแจ้งจัดสรร</t>
  </si>
  <si>
    <t>ยังไม่ก่อหนี้ผูกพัน</t>
  </si>
  <si>
    <t>รายงานรายจ่ายในการดำเนินงานที่จ่ายจากเงินสะสม</t>
  </si>
  <si>
    <t>แผนงานบริหารทั่วไป</t>
  </si>
  <si>
    <t>งานบริหารทั่วไป</t>
  </si>
  <si>
    <t>แผนงานเคหะและชุมชน</t>
  </si>
  <si>
    <t>แผนงานสาธารณสุข</t>
  </si>
  <si>
    <t>เคหะและชุมชน</t>
  </si>
  <si>
    <t>งานบริหารทั่วไปเกี่ยวกับ</t>
  </si>
  <si>
    <t>สาธารณสุข</t>
  </si>
  <si>
    <t>รายจ่าย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</si>
  <si>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</si>
  <si>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</si>
  <si>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</si>
  <si>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</si>
  <si>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</si>
  <si>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</si>
  <si>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</si>
  <si>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</si>
  <si>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รายจ่ายอื่น</t>
  </si>
  <si>
    <t>งบกลาง</t>
  </si>
  <si>
    <t>ค่าครุภัณฑ์ (หมายเหตุ 1)</t>
  </si>
  <si>
    <t>รายงานรายจ่ายที่ได้รับอนุมัติให้จ่ายจากเงินสะสม</t>
  </si>
  <si>
    <t>จำนวนเงินที่ได้รับอนุมัติ</t>
  </si>
  <si>
    <t>จ่ายขาด</t>
  </si>
  <si>
    <t>ยืมเงินสะสม</t>
  </si>
  <si>
    <t>คงเหลือเบิกจ่าย</t>
  </si>
  <si>
    <t>ยังไม่ได้</t>
  </si>
  <si>
    <t>ก่อหนี้</t>
  </si>
  <si>
    <t>ได้รับอนุมัติ</t>
  </si>
  <si>
    <t>รายการ</t>
  </si>
  <si>
    <t>ประมาณการ</t>
  </si>
  <si>
    <t>บริหารงานทั่วไป</t>
  </si>
  <si>
    <t>การรักษา</t>
  </si>
  <si>
    <t>ความสงบ</t>
  </si>
  <si>
    <t>ภายใน</t>
  </si>
  <si>
    <t>เคหะ</t>
  </si>
  <si>
    <t>และชุมชน</t>
  </si>
  <si>
    <t>สร้างความเข้มแข็ง</t>
  </si>
  <si>
    <t>ของชุมชน</t>
  </si>
  <si>
    <t>การศาสนา</t>
  </si>
  <si>
    <t>วัฒนธรรมและ</t>
  </si>
  <si>
    <t>นันทนาการ</t>
  </si>
  <si>
    <t>ค่าที่ดินและสิ่งก่อสร้าง (หมายเหตุ 2 )</t>
  </si>
  <si>
    <t>เงินอุดหนุนทั่วไป (ระบุวัตถุประสงค์)</t>
  </si>
  <si>
    <t>ภาษีอากร</t>
  </si>
  <si>
    <t>ค่าธรรมเนียมค่าปรับและใบอนุญาต</t>
  </si>
  <si>
    <t>รายได้จากทรัพย์สิน</t>
  </si>
  <si>
    <t>รายได้เบ็ดเตล็ด</t>
  </si>
  <si>
    <t>รัฐบาลจัดสรรให้</t>
  </si>
  <si>
    <t>อุดหนุนทั่วไป</t>
  </si>
  <si>
    <t>สำรองเงินรายรับ</t>
  </si>
  <si>
    <t>รวมรายรับ</t>
  </si>
  <si>
    <t>รายงานรายจ่ายในการดำเนินงานที่จ่ายจากเงินรายรับตามแผนงานรวม</t>
  </si>
  <si>
    <t>การศึกษา</t>
  </si>
  <si>
    <t>รายงานรายจ่ายในการดำเนินงานที่จ่ายจากเงินรายรับตามแผนงาน งานบริหารทั่วไป</t>
  </si>
  <si>
    <t>งานบริหารงานคลัง</t>
  </si>
  <si>
    <t>รายรับ</t>
  </si>
  <si>
    <t>รายงานรายจ่ายในการดำเนินงานที่จ่ายจากเงินรายรับตามแผนงาน การรักษาความสงบภายใน</t>
  </si>
  <si>
    <t>เกี่ยวกับการรักษา</t>
  </si>
  <si>
    <t>ความสงบภายใน</t>
  </si>
  <si>
    <t>รายงานรายจ่ายในการดำเนินงานที่จ่ายจากเงินรายรับตามแผนงาน สาธารณสุข</t>
  </si>
  <si>
    <t>เกี่ยวกับสาธารณ</t>
  </si>
  <si>
    <t>สุข</t>
  </si>
  <si>
    <t>รายงานรายจ่ายในการดำเนินงานที่จ่ายจากเงินรายรับตามแผนงาน การศึกษา</t>
  </si>
  <si>
    <t>เกี่ยวกับการศึกษา</t>
  </si>
  <si>
    <t>รายงานรายจ่ายในการดำเนินงานที่จ่ายจากเงินรายรับตามแผนงาน การศาสนา วัฒนธรรมและนันทนาการ</t>
  </si>
  <si>
    <t>งานกีฬาและ</t>
  </si>
  <si>
    <t>งานศาสนา</t>
  </si>
  <si>
    <t>วัฒนธรรม</t>
  </si>
  <si>
    <t>ท้องถิ่น</t>
  </si>
  <si>
    <t>รายงานรายจ่ายในการดำเนินงานที่จ่ายจากเงินรายรับตามแผนงาน สร้างความเข้มแข็งของชุมชน</t>
  </si>
  <si>
    <t>งานส่งเสริมและสนับ</t>
  </si>
  <si>
    <t>สนุนความเข้ม</t>
  </si>
  <si>
    <t>แข็งชุมชน</t>
  </si>
  <si>
    <t>ค่าที่ดินและสิ่งก่อสร้าง</t>
  </si>
  <si>
    <t xml:space="preserve">หมายเหตุ  1. ยืมเงินสะสมไปจ่าย             </t>
  </si>
  <si>
    <t xml:space="preserve">                   2.  จ่ายขาดเงินสะสม                </t>
  </si>
  <si>
    <t xml:space="preserve">  </t>
  </si>
  <si>
    <t xml:space="preserve">                                                     รวม</t>
  </si>
  <si>
    <t>หมวด</t>
  </si>
  <si>
    <t>ครุภัณฑ์</t>
  </si>
  <si>
    <t>รายงานรายจ่ายในการดำเนินงานที่จ่ายจากเงินรายรับตามแผนงาน เคหะและชุมชน</t>
  </si>
  <si>
    <t>งานไฟฟ้า</t>
  </si>
  <si>
    <t>และถนน</t>
  </si>
  <si>
    <r>
      <t xml:space="preserve">ยอดบัญชีสำรองเงินรายรับ </t>
    </r>
    <r>
      <rPr>
        <sz val="16"/>
        <rFont val="Angsana New"/>
        <family val="1"/>
      </rPr>
      <t>ประกอบด้วย</t>
    </r>
  </si>
  <si>
    <t>(บาท)</t>
  </si>
  <si>
    <t>รายงานรายจ่ายในการดำเนินงานที่จ่ายจากเงินรายรับตามแผนงาน งบกลาง</t>
  </si>
  <si>
    <t xml:space="preserve">    2. โรงฆ่าสัตว์ และสิ่งก่อสร้างประกอบ</t>
  </si>
  <si>
    <t xml:space="preserve">    4. โรงจอดรถ</t>
  </si>
  <si>
    <t xml:space="preserve">    3. ครุภัณฑ์ไฟฟ้า และวิทยุ</t>
  </si>
  <si>
    <t xml:space="preserve">    4. ครุภัณฑ์โฆษณา และเผยแพร่</t>
  </si>
  <si>
    <t xml:space="preserve">    6. ครุภัณฑ์งานบ้านงานครัว</t>
  </si>
  <si>
    <t xml:space="preserve">    8. ครุภัณฑ์การเกษตร</t>
  </si>
  <si>
    <t xml:space="preserve">    9. ครุภัณฑ์คอมพิวเตอร์</t>
  </si>
  <si>
    <t xml:space="preserve">    10. ครุภัณฑ์อื่น</t>
  </si>
  <si>
    <t>1. รายได้เทศบาล</t>
  </si>
  <si>
    <t>2. รายได้จากกรมการปกครอง</t>
  </si>
  <si>
    <t>3. มีผู้อุทิศให้</t>
  </si>
  <si>
    <t xml:space="preserve">    5. โรงเก็บพัสดุ</t>
  </si>
  <si>
    <t xml:space="preserve">    1.  ที่ดิน</t>
  </si>
  <si>
    <t xml:space="preserve">    3. อาคารสำนักงาน และสิ่งก่อสร้างประกอบ</t>
  </si>
  <si>
    <t xml:space="preserve">    1. ครุภัณฑ์สำนักงาน</t>
  </si>
  <si>
    <t xml:space="preserve">    7. ครุภัณฑ์สำรวจ</t>
  </si>
  <si>
    <t>รายงานรายจ่ายจากยอดบัญชีเงินสำรองเงินรายรับ</t>
  </si>
  <si>
    <t xml:space="preserve">    5. ครุภัณฑ์วิทยาศาสตร์หรือการแพทย์</t>
  </si>
  <si>
    <t>รายรับจริง</t>
  </si>
  <si>
    <r>
      <t>หัก</t>
    </r>
    <r>
      <rPr>
        <sz val="16"/>
        <rFont val="Angsana New"/>
        <family val="1"/>
      </rPr>
      <t xml:space="preserve"> ประมาณการรายรับ</t>
    </r>
  </si>
  <si>
    <r>
      <t>หัก</t>
    </r>
    <r>
      <rPr>
        <sz val="16"/>
        <rFont val="Angsana New"/>
        <family val="1"/>
      </rPr>
      <t xml:space="preserve"> ลูกหนี้ - ภาษีบำรุงท้องที่</t>
    </r>
  </si>
  <si>
    <t>รายได้ที่องค์กรปกครองส่วนท้องถิ่นจัดเก็บเอง</t>
  </si>
  <si>
    <r>
      <t>หมายเหตุ</t>
    </r>
    <r>
      <rPr>
        <sz val="16"/>
        <rFont val="Angsana New"/>
        <family val="1"/>
      </rPr>
      <t xml:space="preserve"> </t>
    </r>
  </si>
  <si>
    <t>กรุงไทย จำกัด (มหาชน)                         สาขาเชียงราย ประเภทออมทรัพย์</t>
  </si>
  <si>
    <t>เพื่อการเกษตรและสหกรณ์การเกษตร  สาขาแม่สรวย  ประเภทออมทรัพย์</t>
  </si>
  <si>
    <t>กรุงไทย จำกัด (มหาชน)                         สาขาเชียงราย ประเภทกระแสรายวัน</t>
  </si>
  <si>
    <r>
      <t xml:space="preserve">หมายเหตุ  </t>
    </r>
    <r>
      <rPr>
        <sz val="16"/>
        <rFont val="Angsana New"/>
        <family val="1"/>
      </rPr>
      <t>ประกอบงบการเงิน ณ วันที่ 30 กันยายน 2550</t>
    </r>
  </si>
  <si>
    <t>วันที่ 30 กันยายน 2550</t>
  </si>
  <si>
    <t>รวมจ่ายทั้งสิ้น</t>
  </si>
  <si>
    <t>เงินอุดหนุนทั่วไป(โครงการถ่ายโอน)</t>
  </si>
  <si>
    <t>รวมรายรับทั้งสิ้น</t>
  </si>
  <si>
    <t>รายรับจริงสูงกว่ารายจ่าย</t>
  </si>
  <si>
    <t xml:space="preserve">ค่าตอบแทน </t>
  </si>
  <si>
    <t xml:space="preserve">ค่าใช้สอย </t>
  </si>
  <si>
    <t xml:space="preserve">ค่าวัสดุ </t>
  </si>
  <si>
    <t xml:space="preserve">ค่าสาธารณูปโภค </t>
  </si>
  <si>
    <t xml:space="preserve">เงินอุดหนุน </t>
  </si>
  <si>
    <t xml:space="preserve">รายจ่ายอื่น </t>
  </si>
  <si>
    <t xml:space="preserve">ค่าครุภัณฑ์ (หมายเหตุ 1) </t>
  </si>
  <si>
    <t xml:space="preserve">ค่าที่ดินและสิ่งก่อสร้าง </t>
  </si>
  <si>
    <t xml:space="preserve"> </t>
  </si>
  <si>
    <t>ทรัพย์สินที่เกิดจากเงินกู้</t>
  </si>
  <si>
    <t>หัก</t>
  </si>
  <si>
    <t>หนังสือสัญญากู้</t>
  </si>
  <si>
    <t>เงินโดยใช้เงิน</t>
  </si>
  <si>
    <t>ฝากเป็นประกัน</t>
  </si>
  <si>
    <t>เลขที่/วันที่</t>
  </si>
  <si>
    <t xml:space="preserve">           หมายเหตุ  ประกอบงบแสดงผลการดำเนินงานรวม</t>
  </si>
  <si>
    <t>เงินรับฝาก (หมายเหตุ 4)</t>
  </si>
  <si>
    <t>ธนาคารเพื่อการเกษตรและสหกรณ์การเกษตร/</t>
  </si>
  <si>
    <t>โครงการก่อสร้างตลาดสดเทศบาลตำบลเจดีย์หลวง /</t>
  </si>
  <si>
    <t>6,149,400  บาท</t>
  </si>
  <si>
    <t>เงินรายได้ประเภทภาษีมูลค่าเพิ่ม ภาษีธุรกิจเฉพาะ ภาษีสุรา ภาษีสรรพสามิต</t>
  </si>
  <si>
    <t xml:space="preserve">ค่าภาคหลวงปิโตรเลียม ค่าธรรมเนียมจดทะเบียนสิทธิ และนิติกรรมที่ดิน </t>
  </si>
  <si>
    <t>เงินอุดหนุนทั่วไป ที่รัฐจัดเก็บแล้วจัดสรรให้แก่องค์กรปกครองส่วนท้องถิ่น</t>
  </si>
  <si>
    <t>ตามประกาศคณะกรรมการกระจายอำนาจให้แก่องค์กรปกครองส่วนท้องถิ่น</t>
  </si>
  <si>
    <t xml:space="preserve">รายจ่ายอื่น  </t>
  </si>
  <si>
    <t xml:space="preserve">งบกลาง </t>
  </si>
  <si>
    <t xml:space="preserve">งบแสดงผลการดำเนินงานจ่ายจากเงินรายรับ </t>
  </si>
  <si>
    <t>ปรับปรุงเงินสะสมเข้าทุนสำรองเงินสะสม</t>
  </si>
  <si>
    <t xml:space="preserve">เงินฝาก กสท. </t>
  </si>
  <si>
    <t>ลูกหนี้ - ภาษีบำรุงท้องที่</t>
  </si>
  <si>
    <t>เงินสะสมที่สามารถนำไปใช้ได้</t>
  </si>
  <si>
    <t>แผนงาน การศึกษา</t>
  </si>
  <si>
    <t>เงินสะสม (หมายเหตุ 7 )</t>
  </si>
  <si>
    <t xml:space="preserve">    6. โรงเรียนเทศบาลตำบลเจดีย์หลวง 1</t>
  </si>
  <si>
    <t>หมายเหตุ 7</t>
  </si>
  <si>
    <t>ปรับปรุงค่าใช้จ่าย(งบกลาง)</t>
  </si>
  <si>
    <t>หมายเหตุ 7.1</t>
  </si>
  <si>
    <t>หมายเหตุ 7.2</t>
  </si>
  <si>
    <t xml:space="preserve">    11. ครุภัณฑ์เครื่องดับเพลิง</t>
  </si>
  <si>
    <t xml:space="preserve">    12. ครุภัณฑ์การศึกษา</t>
  </si>
  <si>
    <t xml:space="preserve">    13. ครุภัณฑ์ก่อสร้าง</t>
  </si>
  <si>
    <t>4. เงินกู้ กสท.</t>
  </si>
  <si>
    <t xml:space="preserve">    2. คุรภัณฑ์ยานพาหนะและขนส่ง</t>
  </si>
  <si>
    <t xml:space="preserve">   14. ครุภัณฑ์กีฬา</t>
  </si>
  <si>
    <t xml:space="preserve"> 1. ครุภัณฑ์สำนักงาน</t>
  </si>
  <si>
    <t xml:space="preserve"> 4. ครุภัณฑ์ยานพาหนะและขนส่ง</t>
  </si>
  <si>
    <t>กองทุนส่งเสริมกิจการเทศบาล (ก.ส.ท.) / ที่ดินตาม</t>
  </si>
  <si>
    <t>กรรมสิทธิ์ที่ดินโฉนดเลขที่ 8634 เลขที่ดิน 558 หน้า</t>
  </si>
  <si>
    <t>สำรวจ 895 หมู่ที่ 4 ตำบลเจดีย์หลวง อำเภอแม่สรวย</t>
  </si>
  <si>
    <t>จังหวัดเชียงราย เนื้อที่ 13 ไร่ 5 ตารางวา จำนวน 1</t>
  </si>
  <si>
    <t>แปลง / 1,339,000 บาท</t>
  </si>
  <si>
    <t>สัญญากู้เงิน</t>
  </si>
  <si>
    <t>เลขที่ 587/196/2551</t>
  </si>
  <si>
    <t>ปีงบประมาณ 2562</t>
  </si>
  <si>
    <t xml:space="preserve">                                      </t>
  </si>
  <si>
    <t>ปี 2552</t>
  </si>
  <si>
    <t>เกี่ยวกับเคหะและชุมชน</t>
  </si>
  <si>
    <t xml:space="preserve"> -</t>
  </si>
  <si>
    <t>เพียง ณ วันที่ 30 กันยายน 2553</t>
  </si>
  <si>
    <t>ณ วันที่ 30 กันยายน 2553</t>
  </si>
  <si>
    <t>ปีงบประมาณ 2553</t>
  </si>
  <si>
    <t>ตั้งแต่วันที่ 1 ตุลาคม 2552 ถึงวันที่ 30 กันยายน 2553</t>
  </si>
  <si>
    <t>ตั้งแต่วันที่ 1 ตุลาคม 2552 ถึง วันที่ 30 กันยายน 2553</t>
  </si>
  <si>
    <t>ตั้งแต่วันที่ 1 ตุลาคม 2552  ถึง วันที่ 30 กันยายน 2553</t>
  </si>
  <si>
    <t>ตั้งแต่วันที่ 1 ตุลาคม 2552  ถึงวันที่ 30 กันยายน 2553</t>
  </si>
  <si>
    <t>เงินสะสม 1 ตุลาคม 2552</t>
  </si>
  <si>
    <t>เงินสะสม 30 กันยายน 2553</t>
  </si>
  <si>
    <t>เงินสะสม 30 กันยายน 2553 ประกอบด้วย</t>
  </si>
  <si>
    <t>รายงานรายจ่ายในการดำเนินงานที่จ่ายจากเงินรายรับตามแผนงาน สังคมสงเคราะห์</t>
  </si>
  <si>
    <t>งานสวัสดิการสังคมและสัมคม</t>
  </si>
  <si>
    <t>สงเคราะห์</t>
  </si>
  <si>
    <r>
      <t>หมายเหตุ</t>
    </r>
    <r>
      <rPr>
        <sz val="16"/>
        <rFont val="Angsana New"/>
        <family val="1"/>
      </rPr>
      <t xml:space="preserve">  ตัดจำหน่ายทรัพย์สินปีงบประมาณ 2553  ดังนี้</t>
    </r>
  </si>
  <si>
    <t>หมายเหตุ 5.1</t>
  </si>
  <si>
    <t>รายจ่ายรอจ่าย</t>
  </si>
  <si>
    <t>รายจ่ายรอจ่าย(หมายเหตุ 5.1)</t>
  </si>
  <si>
    <t xml:space="preserve"> 2.  ครุภัณฑ์คอมพิวเตอร์</t>
  </si>
  <si>
    <t xml:space="preserve"> 3. ครุภัณฑ์อื่น</t>
  </si>
  <si>
    <t>5. ครุภัณฑ์การศึกษา</t>
  </si>
  <si>
    <t>เงินประกันสัญญา</t>
  </si>
  <si>
    <t>ภาษีหัก ณ ที่จ่าย</t>
  </si>
  <si>
    <t>โครงการศูนย์พัฒนาครอบครัวในชุมชนประจำปี 2553</t>
  </si>
  <si>
    <t>โครงการปรับปรุงภูมิทัศน์บริเวณห้องสมุดสมเด็จพระเทพฯ</t>
  </si>
  <si>
    <t>1. ค่าที่ดินและสิ่งก่อสร้าง / ค่าก่อสร้างสิ่งสาธารณูปการ</t>
  </si>
  <si>
    <t>2. ค่าที่ดินและสิ่งก่อสร้าง / ค่าก่อสร้างสิ่งสาธารณูปการ</t>
  </si>
  <si>
    <t>ค่าก่อสร้างห้อง</t>
  </si>
  <si>
    <t>สมุดสมเด็จพระเทพฯ</t>
  </si>
  <si>
    <t>โครงการปรับปรุง</t>
  </si>
  <si>
    <t>ภูมิทัศน์ห้องสมุด</t>
  </si>
  <si>
    <t>สมเด็จพระเทพฯ</t>
  </si>
  <si>
    <t>1. ค่าตอบแทน/ เงินประโยชน์ตอบแทนอื่นสำหรับพนักงานเทศบาล</t>
  </si>
  <si>
    <t xml:space="preserve">                     เป็นกรณีพิเศษ(เงินรางวัลประจำปี)</t>
  </si>
  <si>
    <t>(โบนัส)</t>
  </si>
  <si>
    <t>รับคืนเงินค่าผ่อนชำระราคาบ้าน(ตามข้อทักท้วงของ สตง.)</t>
  </si>
  <si>
    <t>รับคืนเงินอุดหนุนโครงการชมรมกีฬาเทศบาลเจดีย์หลวงต้านยาเสพติด</t>
  </si>
  <si>
    <t>ประจำปีงบประมาณ 2552</t>
  </si>
  <si>
    <t>ทดรองจ่ายค่าเบี้ยยังชีพคนพิการ</t>
  </si>
  <si>
    <t>ปรับปรุงเงินทุนสำรองเงินสะสม ปีงบประมาณ 2551, 2552</t>
  </si>
  <si>
    <t>เงินเดือน (ฝ่ายการเมือง)</t>
  </si>
  <si>
    <t>เงินเดือน (ฝ่ายประจำ)</t>
  </si>
  <si>
    <t>สังคม</t>
  </si>
  <si>
    <t>งานป้องกันภัยฝ่าย</t>
  </si>
  <si>
    <t>พลเรือนและระงับ</t>
  </si>
  <si>
    <t>อัคคีภัย</t>
  </si>
  <si>
    <t>งานระดับก่อนวัยเรียน</t>
  </si>
  <si>
    <t>ปละประถมศึกษา</t>
  </si>
  <si>
    <t>ค่าจ้างตรวจเช็คเครื่องถ่ายเอกสาร kyocera หมายเลขครุภัณฑ์ 417500003</t>
  </si>
  <si>
    <t>ค่าจ้างตรวจเช็ครถดับเพลิง หมายเลขทะเบียน บท-4487</t>
  </si>
  <si>
    <t>ตู้เหล็กเก็บเอกสารบานเลื่อน 1 ตู้</t>
  </si>
  <si>
    <t>ตู้เหล็กเก็บเครื่องมือดับเพลิง แบบล๊อคเกอร์ 3 ประตู 1 ตู้</t>
  </si>
  <si>
    <t>เครื่องฉายโปรเจคเตอร์ โซนี่ VPL-EX7 (BWIT) so17028735 1 เครื่อง</t>
  </si>
  <si>
    <t>4-5 ระดับ พร้อมข้อต่อ 2.5 " จำนวน 1 ชุด</t>
  </si>
  <si>
    <t>ยางนอก BS 1000-20 14 LM 2 เส้นๆ ละ 7,350 บาท</t>
  </si>
  <si>
    <t>ยางนอก BS 1000-20 14 LM 8 เส้นๆ ละ 6,500 บาท</t>
  </si>
  <si>
    <t>ยางใน BS 1000-20 10 เส้น ๆ ละ 1,100 บาท</t>
  </si>
  <si>
    <t>ยางรอง BS 1000-20  10  เส้น ๆ ละ 300 บาท</t>
  </si>
  <si>
    <t>ยาง R - 611  205/75-14 จำนวน 4 เส้น ๆ ละ 2,600 บาท</t>
  </si>
  <si>
    <t xml:space="preserve">ค่าจ้างตรวจเช็ครถดับเพลิง หมายเลขทะเบียน บจ-4246 </t>
  </si>
  <si>
    <t>เครื่องเสียงกลางแจ้ง แบบสามารถพร้อมอุปกรณ์เสริมและอุปกรณ์เชื่อมต่ออื่น ๆ จำนวน 1 ชุด</t>
  </si>
  <si>
    <t xml:space="preserve">จ้างตรวจเช็ครถดับเพลิง หมายเลขทะเบียน บท - 4487 </t>
  </si>
  <si>
    <r>
      <t>ค่าครุภัณฑ์</t>
    </r>
    <r>
      <rPr>
        <b/>
        <sz val="16"/>
        <rFont val="Angsana New"/>
        <family val="1"/>
      </rPr>
      <t xml:space="preserve">  จ่ายจากเงินรายรับ </t>
    </r>
  </si>
  <si>
    <r>
      <t>ค่าครุภัณฑ์</t>
    </r>
    <r>
      <rPr>
        <b/>
        <sz val="16"/>
        <rFont val="Angsana New"/>
        <family val="1"/>
      </rPr>
      <t xml:space="preserve">  จ่ายจากเงินอุดหนุน ทั่วไปภายใต้แผนปฏิบัติการไทยเข้มแข็ง 2555</t>
    </r>
  </si>
  <si>
    <t>ตู้ล๊อคเกอร์ ขนาด 12 บาน จำนวน 2 ตู้ ๆ ละ 8,350 บาท</t>
  </si>
  <si>
    <t>สายดับเพลิง PU 7 เส้น ๆ ละ 11,700 บาท</t>
  </si>
  <si>
    <t>ชั้นวางรองเท้า 10 ชุด ๆ ละ 1,900 บาท</t>
  </si>
  <si>
    <t>โต๊ะนักเรียนพร้อมเก้าอี้พลาสติก ระดับประถม 30 ชุด ๆ ละ 980 บาท</t>
  </si>
  <si>
    <t>โต๊ะเก้าอี้ผู้บริหารโรงเรียน 1 ชุด</t>
  </si>
  <si>
    <t>โต๊ะเก้าอี้ครูผู้สอน ระดับ 3 - 6 จำนวน 4 ชุด ๆ ละ 4,100 บาท</t>
  </si>
  <si>
    <t>เครื่องถ่ายเอกสาร จำนวน 2 เครื่อง ๆ ละ 53,000 บาท</t>
  </si>
  <si>
    <t>ตู้เหล็ก จำนวน 2 ตู้ ๆ ละ 4,250 บาท</t>
  </si>
  <si>
    <t>ตู้เอกสารแบบ 2 ชั้น จำนวน 4 ชุด ๆ ละ 8,200 บาท</t>
  </si>
  <si>
    <t>วิทยุ CD แบบกระเป๋าหิ้ว จำนวน 1 เครื่อง</t>
  </si>
  <si>
    <t>กล้องวีดีโอความละเอียดสูง จำนวน 1 เครื่อง</t>
  </si>
  <si>
    <r>
      <t>ค่าที่ดินและสิ่งก่อสร้าง</t>
    </r>
    <r>
      <rPr>
        <b/>
        <sz val="16"/>
        <rFont val="Angsana New"/>
        <family val="1"/>
      </rPr>
      <t xml:space="preserve">  จ่ายจากเงินรายรับ</t>
    </r>
  </si>
  <si>
    <t>ค่าปรับปรุงภูมิทัศน์ตามโครงการปรับปรุงภูมิทัศน์บริเวณห้องสมุดสมเด็จพระเทพฯ</t>
  </si>
  <si>
    <t>ค่าก่อสร้างโครงการก่อสร้างห้องสมุดสมเด็จพระเทพรัตนราชสุดาฯ เฉลิมพระเกียรติพระบาท</t>
  </si>
  <si>
    <t>สมเด็จพระเจ้าอยู่หัวเนื่องในมหามงคลเฉลิมพระชนมพรรษา 84 พรรษา</t>
  </si>
  <si>
    <r>
      <t>ค่าที่ดินและสิ่งก่อสร้าง</t>
    </r>
    <r>
      <rPr>
        <b/>
        <sz val="16"/>
        <rFont val="Angsana New"/>
        <family val="1"/>
      </rPr>
      <t xml:space="preserve">  จ่ายจากเงินอุดหนุนทั่วไปภายใต้แผนปฏิบัติการไทยเข้มแข็ง 2555</t>
    </r>
  </si>
  <si>
    <t>ค่าก่อสร้างรางระบายน้ำ รูปตัวยู แบบมีฝาปิด บริเวณซอย 3 ม. 3</t>
  </si>
  <si>
    <t>ค่าก่อสร้างท่อเหลี่ยม ม. 5 เหมืองโฮ้ง</t>
  </si>
  <si>
    <t>ค่าก่อสร้างรางระบายน้ำ รูปตัวยู แบบมีฝาปิด ม.8 ซอย 19 เชื่อมชอย 21</t>
  </si>
  <si>
    <t>ค่าก่อสร้างถนนคอนกรีตเสริมเหล็ก บริเวณซอย 27 ม. 10</t>
  </si>
  <si>
    <t>ค่าจ้างเหมาเทพื้นคอนกรีต บริเวณลานจอดรถอาคารป้องกันและบรรเทาสาธารณภัย</t>
  </si>
  <si>
    <t>ค่าจ้างเหมาก่อสร้างเสริมไหล่ทางคอนกรีตเสริมเหล็กพร้อมปรัปบรุงผิวจราจรคอสะพาน</t>
  </si>
  <si>
    <t>และต่อเติมท่อเหลี่ยม บริเวณถนนข้างเทศบาล ม. 6</t>
  </si>
  <si>
    <t>ค่าก่อสร้างถนนคอนกรีตเสริมเหล็ก บริเวณซอยหลังโรงเรียนเจดีย์หลวง ม. 4</t>
  </si>
  <si>
    <t>ค่าจ้างเหมาก่อสร้างถนนคอนกรีตเสริมเหล็ก ทางเข้าโรงเรียนเทศบาลตำบลเจดีย์หลวง 1</t>
  </si>
  <si>
    <t>อาคารหลังใหม่</t>
  </si>
  <si>
    <t>ค่าก่อสร้างคลองส่งน้ำเหมืองกลางแบบรางเปิดบริเวณลำเหมืองกลาง  ม. 5</t>
  </si>
  <si>
    <t>ค่าก่อสร้างรางระบายน้ำ รูปตัวยู แบบมีฝาปิด บริเวณซอย 22 ม. 5</t>
  </si>
  <si>
    <t>ค่าจ้างเหมาก่อสร้างถนนคอนกรีตเสริมเหล็ก บริเวณซอยในพื้นที่ ม. 8</t>
  </si>
  <si>
    <t>ค่าก่อสร้างอาคารศาลเจ้าพ่อไทร รั้วคอนกรีตเสริมเหล็กและห้องน้ำ</t>
  </si>
  <si>
    <t>ค่าก่อสร้างอาคารอเนกประสงค์ ม. 3</t>
  </si>
  <si>
    <t>ค่าจ้างเหมาก่อสร้างเสาธงโรงเรียนเทศบาลตำบลเจดีย์หลวง</t>
  </si>
  <si>
    <t>ค่าก่อสร้างฝาปิดรางระบายน้ำ ซอย 31 ม. 10</t>
  </si>
  <si>
    <t>ค่าก่อสร้างอาคารอเนกประสงค์ ม. 7</t>
  </si>
  <si>
    <t>ค่าก่อสร้างเมรุ ม. 6</t>
  </si>
  <si>
    <t>ค่าก่อสร้างถนนคอนกรีตเสริมเหล็ก ม. 10</t>
  </si>
  <si>
    <t xml:space="preserve">หัวฉีดน้ำปรับฝอยด้ามปืน แบบหัวฟ็อกซ์ PROTEK # 366 มาตรฐาน FM ปรับระดับน้ำได้ </t>
  </si>
  <si>
    <t>52-03430-3</t>
  </si>
  <si>
    <t xml:space="preserve">ลงวันที่ </t>
  </si>
  <si>
    <t>52-03424-6,</t>
  </si>
  <si>
    <t>52-03425-3,</t>
  </si>
  <si>
    <t>52-03426-1,</t>
  </si>
  <si>
    <t>52-03427-9,</t>
  </si>
  <si>
    <t>52-03428-7,</t>
  </si>
  <si>
    <t>52-03429-5,</t>
  </si>
  <si>
    <r>
      <t>ค่าที่ดินและสิ่งก่อสร้าง</t>
    </r>
    <r>
      <rPr>
        <b/>
        <sz val="16"/>
        <rFont val="Angsana New"/>
        <family val="1"/>
      </rPr>
      <t xml:space="preserve">  จ่ายจากเงินอุดหนุนเฉพาะกิจ</t>
    </r>
  </si>
  <si>
    <t>ค่าก่อสร้างโรงเรียนเทศบาลตำบลเจดีย์หลวง 1 อาคารเรียน 3 ชั้น 12 ห้องเรียน และ</t>
  </si>
  <si>
    <t xml:space="preserve">อาคารส้วมขนาด 10 ที่นั่ง </t>
  </si>
  <si>
    <r>
      <t>ค่าครุภัณฑ์</t>
    </r>
    <r>
      <rPr>
        <b/>
        <sz val="16"/>
        <rFont val="Angsana New"/>
        <family val="1"/>
      </rPr>
      <t xml:space="preserve"> ที่ผู้อื่นอุทิศให้</t>
    </r>
  </si>
  <si>
    <t>โทรศัพท์มือถือ โนเกีย รุ่น 2130</t>
  </si>
  <si>
    <t>เครื่องปริ้นเตอร์ XEROX WORKCENTRE 3119</t>
  </si>
  <si>
    <t>ค่าใช้จ่ายในการจัดเก็บภาษีบำรุงท้องที่ 5 %</t>
  </si>
  <si>
    <t>เงินอุดหนุนโครงการก่อสร้างห้องสมุดสมเด็จพระเทพฯ</t>
  </si>
  <si>
    <t>ตู้เอกสารบานเลื่อน ขนาด 4 ฟุต จำนวน 3 ตู้ ๆ ละ 4,100 บาท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</si>
</sst>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00_-;\-* #,##0.000_-;_-* &quot;-&quot;??_-;_-@_-"/>
    <numFmt numFmtId="188" formatCode="_-* #,##0.0_-;\-* #,##0.0_-;_-* &quot;-&quot;??_-;_-@_-"/>
    <numFmt numFmtId="189" formatCode="_-* #,##0_-;\-* #,##0_-;_-* &quot;-&quot;??_-;_-@_-"/>
    <numFmt numFmtId="190" formatCode="_-* #,##0.0000_-;\-* #,##0.0000_-;_-* &quot;-&quot;??_-;_-@_-"/>
    <numFmt numFmtId="191" formatCode="[$-41E]d\ mmmm\ yyyy"/>
    <numFmt numFmtId="192" formatCode="[$-107041E]d\ mmmm\ yyyy;@"/>
    <numFmt numFmtId="193" formatCode="[$-107041E]d\ mmm\ yy;@"/>
    <numFmt numFmtId="194" formatCode="mmm\-yyyy"/>
    <numFmt numFmtId="195" formatCode="[$-D07041E]d\ mmm\ yy;@"/>
    <numFmt numFmtId="196" formatCode="_-* #,##0.00000_-;\-* #,##0.00000_-;_-* &quot;-&quot;??_-;_-@_-"/>
    <numFmt numFmtId="197" formatCode="[$-F400]h:mm:ss\ AM/PM"/>
    <numFmt numFmtId="198" formatCode="#,##0.0"/>
    <numFmt numFmtId="199" formatCode="[$-F800]dddd\,\ mmmm\ dd\,\ yyyy"/>
    <numFmt numFmtId="200" formatCode="0.0"/>
  </numFmts>
  <fonts count="57">
    <font>
      <sz val="10"/>
      <name val="Arial"/>
      <family val="0"/>
    </font>
    <font>
      <sz val="16"/>
      <name val="Angsana New"/>
      <family val="1"/>
    </font>
    <font>
      <b/>
      <sz val="16"/>
      <name val="Angsana New"/>
      <family val="1"/>
    </font>
    <font>
      <u val="single"/>
      <sz val="16"/>
      <name val="Angsana New"/>
      <family val="1"/>
    </font>
    <font>
      <sz val="8"/>
      <name val="Arial"/>
      <family val="0"/>
    </font>
    <font>
      <b/>
      <u val="single"/>
      <sz val="16"/>
      <name val="Angsana New"/>
      <family val="1"/>
    </font>
    <font>
      <sz val="12"/>
      <name val="Angsana New"/>
      <family val="1"/>
    </font>
    <font>
      <sz val="14"/>
      <name val="Angsana New"/>
      <family val="1"/>
    </font>
    <font>
      <b/>
      <sz val="14"/>
      <name val="Angsana New"/>
      <family val="1"/>
    </font>
    <font>
      <sz val="12"/>
      <name val="Arial"/>
      <family val="0"/>
    </font>
    <font>
      <b/>
      <sz val="12"/>
      <name val="Angsana New"/>
      <family val="1"/>
    </font>
    <font>
      <b/>
      <sz val="10"/>
      <name val="Arial"/>
      <family val="0"/>
    </font>
    <font>
      <u val="single"/>
      <sz val="12"/>
      <name val="Angsana New"/>
      <family val="1"/>
    </font>
    <font>
      <b/>
      <sz val="12"/>
      <name val="Arial"/>
      <family val="0"/>
    </font>
    <font>
      <sz val="16"/>
      <name val="Arial"/>
      <family val="0"/>
    </font>
    <font>
      <sz val="18"/>
      <name val="Angsana New"/>
      <family val="1"/>
    </font>
    <font>
      <sz val="14"/>
      <name val="Arial"/>
      <family val="0"/>
    </font>
    <font>
      <u val="single"/>
      <sz val="14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ngsana New"/>
      <family val="1"/>
    </font>
    <font>
      <b/>
      <sz val="11"/>
      <name val="Angsana New"/>
      <family val="1"/>
    </font>
    <font>
      <u val="single"/>
      <sz val="11"/>
      <name val="Angsana New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49" fillId="23" borderId="1" applyNumberFormat="0" applyAlignment="0" applyProtection="0"/>
    <xf numFmtId="0" fontId="50" fillId="24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3" fillId="20" borderId="5" applyNumberFormat="0" applyAlignment="0" applyProtection="0"/>
    <xf numFmtId="0" fontId="0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3" fillId="0" borderId="16" xfId="0" applyFont="1" applyBorder="1" applyAlignment="1">
      <alignment/>
    </xf>
    <xf numFmtId="43" fontId="1" fillId="0" borderId="20" xfId="38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4" xfId="0" applyFont="1" applyBorder="1" applyAlignment="1">
      <alignment horizontal="center"/>
    </xf>
    <xf numFmtId="43" fontId="1" fillId="0" borderId="22" xfId="38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20" xfId="0" applyFont="1" applyFill="1" applyBorder="1" applyAlignment="1">
      <alignment horizontal="center"/>
    </xf>
    <xf numFmtId="43" fontId="6" fillId="0" borderId="0" xfId="38" applyNumberFormat="1" applyFont="1" applyBorder="1" applyAlignment="1">
      <alignment/>
    </xf>
    <xf numFmtId="43" fontId="1" fillId="0" borderId="0" xfId="38" applyFont="1" applyBorder="1" applyAlignment="1">
      <alignment/>
    </xf>
    <xf numFmtId="43" fontId="1" fillId="0" borderId="10" xfId="38" applyFont="1" applyBorder="1" applyAlignment="1">
      <alignment/>
    </xf>
    <xf numFmtId="188" fontId="1" fillId="0" borderId="0" xfId="38" applyNumberFormat="1" applyFont="1" applyBorder="1" applyAlignment="1">
      <alignment/>
    </xf>
    <xf numFmtId="188" fontId="1" fillId="0" borderId="16" xfId="38" applyNumberFormat="1" applyFont="1" applyBorder="1" applyAlignment="1">
      <alignment/>
    </xf>
    <xf numFmtId="188" fontId="1" fillId="0" borderId="14" xfId="38" applyNumberFormat="1" applyFont="1" applyBorder="1" applyAlignment="1">
      <alignment/>
    </xf>
    <xf numFmtId="43" fontId="1" fillId="0" borderId="0" xfId="38" applyNumberFormat="1" applyFont="1" applyBorder="1" applyAlignment="1">
      <alignment/>
    </xf>
    <xf numFmtId="43" fontId="1" fillId="0" borderId="20" xfId="38" applyNumberFormat="1" applyFont="1" applyBorder="1" applyAlignment="1">
      <alignment horizontal="center"/>
    </xf>
    <xf numFmtId="43" fontId="1" fillId="0" borderId="0" xfId="38" applyNumberFormat="1" applyFont="1" applyBorder="1" applyAlignment="1">
      <alignment horizontal="center"/>
    </xf>
    <xf numFmtId="43" fontId="1" fillId="0" borderId="21" xfId="38" applyNumberFormat="1" applyFont="1" applyBorder="1" applyAlignment="1">
      <alignment/>
    </xf>
    <xf numFmtId="43" fontId="1" fillId="0" borderId="24" xfId="38" applyNumberFormat="1" applyFont="1" applyBorder="1" applyAlignment="1">
      <alignment/>
    </xf>
    <xf numFmtId="43" fontId="1" fillId="0" borderId="17" xfId="38" applyNumberFormat="1" applyFont="1" applyBorder="1" applyAlignment="1">
      <alignment/>
    </xf>
    <xf numFmtId="43" fontId="1" fillId="0" borderId="13" xfId="38" applyNumberFormat="1" applyFont="1" applyBorder="1" applyAlignment="1">
      <alignment/>
    </xf>
    <xf numFmtId="43" fontId="1" fillId="0" borderId="16" xfId="38" applyFont="1" applyBorder="1" applyAlignment="1">
      <alignment/>
    </xf>
    <xf numFmtId="43" fontId="1" fillId="0" borderId="20" xfId="38" applyFont="1" applyBorder="1" applyAlignment="1">
      <alignment/>
    </xf>
    <xf numFmtId="43" fontId="1" fillId="0" borderId="21" xfId="38" applyFont="1" applyBorder="1" applyAlignment="1">
      <alignment/>
    </xf>
    <xf numFmtId="43" fontId="1" fillId="0" borderId="15" xfId="38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43" fontId="1" fillId="0" borderId="0" xfId="38" applyFont="1" applyAlignment="1">
      <alignment/>
    </xf>
    <xf numFmtId="43" fontId="1" fillId="0" borderId="0" xfId="38" applyFont="1" applyAlignment="1">
      <alignment horizontal="center"/>
    </xf>
    <xf numFmtId="43" fontId="1" fillId="0" borderId="25" xfId="0" applyNumberFormat="1" applyFont="1" applyBorder="1" applyAlignment="1">
      <alignment/>
    </xf>
    <xf numFmtId="43" fontId="1" fillId="0" borderId="25" xfId="38" applyFont="1" applyBorder="1" applyAlignment="1">
      <alignment/>
    </xf>
    <xf numFmtId="0" fontId="7" fillId="0" borderId="26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43" fontId="1" fillId="0" borderId="0" xfId="38" applyFont="1" applyAlignment="1">
      <alignment horizontal="right"/>
    </xf>
    <xf numFmtId="43" fontId="1" fillId="0" borderId="25" xfId="38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43" fontId="1" fillId="0" borderId="0" xfId="38" applyFont="1" applyBorder="1" applyAlignment="1">
      <alignment horizontal="right"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3" fontId="7" fillId="0" borderId="20" xfId="38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43" fontId="1" fillId="0" borderId="0" xfId="0" applyNumberFormat="1" applyFont="1" applyAlignment="1">
      <alignment/>
    </xf>
    <xf numFmtId="43" fontId="1" fillId="0" borderId="0" xfId="0" applyNumberFormat="1" applyFont="1" applyBorder="1" applyAlignment="1">
      <alignment/>
    </xf>
    <xf numFmtId="43" fontId="1" fillId="0" borderId="0" xfId="0" applyNumberFormat="1" applyFont="1" applyAlignment="1">
      <alignment horizontal="center"/>
    </xf>
    <xf numFmtId="43" fontId="7" fillId="0" borderId="18" xfId="38" applyFont="1" applyBorder="1" applyAlignment="1">
      <alignment horizontal="center"/>
    </xf>
    <xf numFmtId="43" fontId="1" fillId="0" borderId="25" xfId="0" applyNumberFormat="1" applyFont="1" applyBorder="1" applyAlignment="1">
      <alignment horizontal="center"/>
    </xf>
    <xf numFmtId="43" fontId="6" fillId="0" borderId="0" xfId="38" applyFont="1" applyAlignment="1">
      <alignment/>
    </xf>
    <xf numFmtId="43" fontId="7" fillId="0" borderId="21" xfId="38" applyFont="1" applyBorder="1" applyAlignment="1">
      <alignment horizontal="center"/>
    </xf>
    <xf numFmtId="43" fontId="1" fillId="0" borderId="22" xfId="0" applyNumberFormat="1" applyFont="1" applyBorder="1" applyAlignment="1">
      <alignment/>
    </xf>
    <xf numFmtId="43" fontId="1" fillId="0" borderId="0" xfId="0" applyNumberFormat="1" applyFont="1" applyBorder="1" applyAlignment="1">
      <alignment horizontal="center"/>
    </xf>
    <xf numFmtId="43" fontId="0" fillId="0" borderId="0" xfId="0" applyNumberFormat="1" applyAlignment="1">
      <alignment/>
    </xf>
    <xf numFmtId="43" fontId="1" fillId="0" borderId="10" xfId="38" applyFont="1" applyBorder="1" applyAlignment="1">
      <alignment horizontal="center"/>
    </xf>
    <xf numFmtId="187" fontId="1" fillId="0" borderId="20" xfId="38" applyNumberFormat="1" applyFont="1" applyBorder="1" applyAlignment="1">
      <alignment/>
    </xf>
    <xf numFmtId="43" fontId="1" fillId="0" borderId="0" xfId="38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43" fontId="0" fillId="0" borderId="20" xfId="38" applyFont="1" applyBorder="1" applyAlignment="1">
      <alignment/>
    </xf>
    <xf numFmtId="4" fontId="1" fillId="0" borderId="0" xfId="0" applyNumberFormat="1" applyFont="1" applyAlignment="1">
      <alignment horizontal="left"/>
    </xf>
    <xf numFmtId="43" fontId="1" fillId="0" borderId="0" xfId="38" applyNumberFormat="1" applyFont="1" applyBorder="1" applyAlignment="1">
      <alignment horizontal="right"/>
    </xf>
    <xf numFmtId="0" fontId="1" fillId="0" borderId="25" xfId="0" applyFont="1" applyBorder="1" applyAlignment="1">
      <alignment/>
    </xf>
    <xf numFmtId="189" fontId="1" fillId="0" borderId="16" xfId="38" applyNumberFormat="1" applyFont="1" applyBorder="1" applyAlignment="1">
      <alignment horizontal="center"/>
    </xf>
    <xf numFmtId="43" fontId="1" fillId="0" borderId="16" xfId="38" applyFont="1" applyBorder="1" applyAlignment="1">
      <alignment horizontal="center"/>
    </xf>
    <xf numFmtId="0" fontId="0" fillId="0" borderId="15" xfId="0" applyBorder="1" applyAlignment="1">
      <alignment/>
    </xf>
    <xf numFmtId="189" fontId="0" fillId="0" borderId="16" xfId="38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43" fontId="0" fillId="0" borderId="16" xfId="38" applyFont="1" applyBorder="1" applyAlignment="1">
      <alignment/>
    </xf>
    <xf numFmtId="0" fontId="20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1" fillId="0" borderId="16" xfId="0" applyFont="1" applyBorder="1" applyAlignment="1">
      <alignment/>
    </xf>
    <xf numFmtId="0" fontId="20" fillId="0" borderId="0" xfId="0" applyFont="1" applyBorder="1" applyAlignment="1">
      <alignment/>
    </xf>
    <xf numFmtId="43" fontId="20" fillId="0" borderId="20" xfId="38" applyFont="1" applyBorder="1" applyAlignment="1">
      <alignment/>
    </xf>
    <xf numFmtId="43" fontId="20" fillId="0" borderId="0" xfId="38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43" fontId="20" fillId="0" borderId="18" xfId="38" applyFont="1" applyBorder="1" applyAlignment="1">
      <alignment/>
    </xf>
    <xf numFmtId="43" fontId="20" fillId="0" borderId="21" xfId="38" applyFont="1" applyBorder="1" applyAlignment="1">
      <alignment/>
    </xf>
    <xf numFmtId="43" fontId="20" fillId="0" borderId="0" xfId="0" applyNumberFormat="1" applyFont="1" applyBorder="1" applyAlignment="1">
      <alignment/>
    </xf>
    <xf numFmtId="43" fontId="20" fillId="0" borderId="18" xfId="38" applyFont="1" applyBorder="1" applyAlignment="1">
      <alignment horizontal="right"/>
    </xf>
    <xf numFmtId="43" fontId="20" fillId="0" borderId="21" xfId="38" applyFont="1" applyBorder="1" applyAlignment="1">
      <alignment horizontal="right"/>
    </xf>
    <xf numFmtId="43" fontId="1" fillId="0" borderId="0" xfId="38" applyFont="1" applyBorder="1" applyAlignment="1">
      <alignment/>
    </xf>
    <xf numFmtId="43" fontId="0" fillId="0" borderId="0" xfId="38" applyFont="1" applyAlignment="1">
      <alignment horizontal="center"/>
    </xf>
    <xf numFmtId="43" fontId="1" fillId="0" borderId="18" xfId="38" applyNumberFormat="1" applyFont="1" applyBorder="1" applyAlignment="1">
      <alignment horizontal="left" indent="1"/>
    </xf>
    <xf numFmtId="199" fontId="1" fillId="0" borderId="17" xfId="0" applyNumberFormat="1" applyFont="1" applyBorder="1" applyAlignment="1">
      <alignment/>
    </xf>
    <xf numFmtId="199" fontId="1" fillId="0" borderId="2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0" fillId="0" borderId="11" xfId="38" applyFont="1" applyBorder="1" applyAlignment="1">
      <alignment/>
    </xf>
    <xf numFmtId="43" fontId="0" fillId="0" borderId="21" xfId="38" applyFont="1" applyBorder="1" applyAlignment="1">
      <alignment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43" fontId="1" fillId="0" borderId="0" xfId="38" applyFont="1" applyBorder="1" applyAlignment="1" quotePrefix="1">
      <alignment horizontal="right"/>
    </xf>
    <xf numFmtId="0" fontId="6" fillId="0" borderId="0" xfId="0" applyFont="1" applyFill="1" applyBorder="1" applyAlignment="1">
      <alignment horizontal="center"/>
    </xf>
    <xf numFmtId="0" fontId="7" fillId="0" borderId="21" xfId="0" applyFont="1" applyBorder="1" applyAlignment="1">
      <alignment/>
    </xf>
    <xf numFmtId="0" fontId="1" fillId="0" borderId="0" xfId="0" applyFont="1" applyFill="1" applyAlignment="1">
      <alignment/>
    </xf>
    <xf numFmtId="43" fontId="1" fillId="0" borderId="0" xfId="38" applyFont="1" applyFill="1" applyAlignment="1">
      <alignment/>
    </xf>
    <xf numFmtId="0" fontId="12" fillId="0" borderId="0" xfId="0" applyFont="1" applyBorder="1" applyAlignment="1">
      <alignment/>
    </xf>
    <xf numFmtId="43" fontId="6" fillId="0" borderId="0" xfId="38" applyNumberFormat="1" applyFont="1" applyFill="1" applyBorder="1" applyAlignment="1">
      <alignment/>
    </xf>
    <xf numFmtId="43" fontId="6" fillId="0" borderId="0" xfId="38" applyNumberFormat="1" applyFont="1" applyBorder="1" applyAlignment="1">
      <alignment horizontal="right"/>
    </xf>
    <xf numFmtId="43" fontId="1" fillId="0" borderId="0" xfId="38" applyNumberFormat="1" applyFont="1" applyBorder="1" applyAlignment="1">
      <alignment horizontal="left"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43" fontId="7" fillId="0" borderId="19" xfId="38" applyFont="1" applyBorder="1" applyAlignment="1">
      <alignment horizontal="center"/>
    </xf>
    <xf numFmtId="4" fontId="1" fillId="0" borderId="25" xfId="0" applyNumberFormat="1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3" fontId="1" fillId="0" borderId="17" xfId="0" applyNumberFormat="1" applyFont="1" applyBorder="1" applyAlignment="1">
      <alignment horizontal="left"/>
    </xf>
    <xf numFmtId="43" fontId="1" fillId="0" borderId="22" xfId="0" applyNumberFormat="1" applyFont="1" applyBorder="1" applyAlignment="1">
      <alignment horizontal="center"/>
    </xf>
    <xf numFmtId="192" fontId="1" fillId="0" borderId="17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43" fontId="1" fillId="0" borderId="27" xfId="38" applyFont="1" applyBorder="1" applyAlignment="1">
      <alignment/>
    </xf>
    <xf numFmtId="43" fontId="1" fillId="0" borderId="27" xfId="38" applyFont="1" applyBorder="1" applyAlignment="1" quotePrefix="1">
      <alignment horizontal="right"/>
    </xf>
    <xf numFmtId="0" fontId="17" fillId="0" borderId="12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0" xfId="0" applyFont="1" applyBorder="1" applyAlignment="1">
      <alignment/>
    </xf>
    <xf numFmtId="43" fontId="7" fillId="0" borderId="19" xfId="0" applyNumberFormat="1" applyFont="1" applyBorder="1" applyAlignment="1">
      <alignment horizontal="center"/>
    </xf>
    <xf numFmtId="43" fontId="7" fillId="0" borderId="0" xfId="38" applyFont="1" applyBorder="1" applyAlignment="1">
      <alignment horizontal="center"/>
    </xf>
    <xf numFmtId="43" fontId="7" fillId="0" borderId="12" xfId="38" applyFont="1" applyBorder="1" applyAlignment="1">
      <alignment horizontal="center"/>
    </xf>
    <xf numFmtId="43" fontId="7" fillId="0" borderId="13" xfId="38" applyFont="1" applyBorder="1" applyAlignment="1">
      <alignment horizontal="center"/>
    </xf>
    <xf numFmtId="43" fontId="7" fillId="0" borderId="16" xfId="38" applyFont="1" applyBorder="1" applyAlignment="1">
      <alignment horizontal="center"/>
    </xf>
    <xf numFmtId="43" fontId="7" fillId="0" borderId="14" xfId="38" applyFont="1" applyBorder="1" applyAlignment="1">
      <alignment horizontal="center"/>
    </xf>
    <xf numFmtId="43" fontId="7" fillId="0" borderId="10" xfId="38" applyFont="1" applyBorder="1" applyAlignment="1">
      <alignment horizontal="center"/>
    </xf>
    <xf numFmtId="43" fontId="7" fillId="0" borderId="14" xfId="0" applyNumberFormat="1" applyFont="1" applyBorder="1" applyAlignment="1">
      <alignment horizontal="center"/>
    </xf>
    <xf numFmtId="43" fontId="7" fillId="0" borderId="10" xfId="0" applyNumberFormat="1" applyFont="1" applyBorder="1" applyAlignment="1">
      <alignment horizontal="center"/>
    </xf>
    <xf numFmtId="0" fontId="7" fillId="0" borderId="17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193" fontId="7" fillId="0" borderId="18" xfId="0" applyNumberFormat="1" applyFont="1" applyBorder="1" applyAlignment="1">
      <alignment horizontal="center"/>
    </xf>
    <xf numFmtId="193" fontId="7" fillId="0" borderId="20" xfId="0" applyNumberFormat="1" applyFont="1" applyBorder="1" applyAlignment="1">
      <alignment horizontal="center"/>
    </xf>
    <xf numFmtId="193" fontId="7" fillId="0" borderId="19" xfId="0" applyNumberFormat="1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43" fontId="7" fillId="0" borderId="11" xfId="38" applyFont="1" applyBorder="1" applyAlignment="1">
      <alignment horizontal="center"/>
    </xf>
    <xf numFmtId="43" fontId="7" fillId="0" borderId="24" xfId="38" applyFont="1" applyBorder="1" applyAlignment="1">
      <alignment horizontal="center"/>
    </xf>
    <xf numFmtId="43" fontId="7" fillId="0" borderId="0" xfId="38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18" xfId="0" applyFont="1" applyBorder="1" applyAlignment="1">
      <alignment/>
    </xf>
    <xf numFmtId="0" fontId="6" fillId="0" borderId="20" xfId="0" applyFont="1" applyBorder="1" applyAlignment="1">
      <alignment/>
    </xf>
    <xf numFmtId="0" fontId="0" fillId="0" borderId="20" xfId="0" applyBorder="1" applyAlignment="1">
      <alignment/>
    </xf>
    <xf numFmtId="43" fontId="20" fillId="0" borderId="22" xfId="0" applyNumberFormat="1" applyFont="1" applyBorder="1" applyAlignment="1">
      <alignment/>
    </xf>
    <xf numFmtId="43" fontId="20" fillId="0" borderId="19" xfId="48" applyNumberFormat="1" applyFont="1" applyBorder="1" applyAlignment="1">
      <alignment/>
    </xf>
    <xf numFmtId="43" fontId="20" fillId="0" borderId="0" xfId="38" applyFont="1" applyBorder="1" applyAlignment="1">
      <alignment horizontal="right"/>
    </xf>
    <xf numFmtId="43" fontId="20" fillId="0" borderId="12" xfId="38" applyFont="1" applyBorder="1" applyAlignment="1">
      <alignment/>
    </xf>
    <xf numFmtId="43" fontId="20" fillId="0" borderId="13" xfId="38" applyFont="1" applyBorder="1" applyAlignment="1">
      <alignment/>
    </xf>
    <xf numFmtId="43" fontId="20" fillId="0" borderId="13" xfId="38" applyFont="1" applyBorder="1" applyAlignment="1">
      <alignment horizontal="right"/>
    </xf>
    <xf numFmtId="43" fontId="20" fillId="0" borderId="16" xfId="38" applyFont="1" applyBorder="1" applyAlignment="1">
      <alignment/>
    </xf>
    <xf numFmtId="43" fontId="20" fillId="0" borderId="10" xfId="38" applyFont="1" applyBorder="1" applyAlignment="1">
      <alignment/>
    </xf>
    <xf numFmtId="43" fontId="20" fillId="0" borderId="10" xfId="38" applyFont="1" applyBorder="1" applyAlignment="1">
      <alignment horizontal="right"/>
    </xf>
    <xf numFmtId="43" fontId="20" fillId="0" borderId="14" xfId="48" applyNumberFormat="1" applyFont="1" applyBorder="1" applyAlignment="1">
      <alignment/>
    </xf>
    <xf numFmtId="43" fontId="20" fillId="0" borderId="11" xfId="38" applyFont="1" applyBorder="1" applyAlignment="1">
      <alignment horizontal="right"/>
    </xf>
    <xf numFmtId="43" fontId="20" fillId="0" borderId="19" xfId="38" applyFont="1" applyBorder="1" applyAlignment="1">
      <alignment/>
    </xf>
    <xf numFmtId="43" fontId="20" fillId="0" borderId="24" xfId="38" applyFont="1" applyBorder="1" applyAlignment="1">
      <alignment/>
    </xf>
    <xf numFmtId="43" fontId="20" fillId="0" borderId="20" xfId="38" applyFont="1" applyBorder="1" applyAlignment="1">
      <alignment horizontal="right"/>
    </xf>
    <xf numFmtId="43" fontId="20" fillId="0" borderId="19" xfId="38" applyFont="1" applyBorder="1" applyAlignment="1">
      <alignment horizontal="right"/>
    </xf>
    <xf numFmtId="43" fontId="20" fillId="0" borderId="24" xfId="38" applyFont="1" applyBorder="1" applyAlignment="1">
      <alignment horizontal="right"/>
    </xf>
    <xf numFmtId="188" fontId="3" fillId="0" borderId="12" xfId="38" applyNumberFormat="1" applyFont="1" applyBorder="1" applyAlignment="1">
      <alignment/>
    </xf>
    <xf numFmtId="188" fontId="1" fillId="0" borderId="13" xfId="38" applyNumberFormat="1" applyFont="1" applyBorder="1" applyAlignment="1">
      <alignment/>
    </xf>
    <xf numFmtId="43" fontId="1" fillId="0" borderId="19" xfId="38" applyNumberFormat="1" applyFont="1" applyBorder="1" applyAlignment="1">
      <alignment/>
    </xf>
    <xf numFmtId="43" fontId="1" fillId="0" borderId="12" xfId="38" applyNumberFormat="1" applyFont="1" applyBorder="1" applyAlignment="1">
      <alignment/>
    </xf>
    <xf numFmtId="43" fontId="1" fillId="0" borderId="13" xfId="38" applyNumberFormat="1" applyFont="1" applyBorder="1" applyAlignment="1">
      <alignment horizontal="center"/>
    </xf>
    <xf numFmtId="43" fontId="1" fillId="0" borderId="23" xfId="38" applyNumberFormat="1" applyFont="1" applyBorder="1" applyAlignment="1">
      <alignment horizontal="center"/>
    </xf>
    <xf numFmtId="43" fontId="1" fillId="0" borderId="16" xfId="38" applyNumberFormat="1" applyFont="1" applyBorder="1" applyAlignment="1">
      <alignment/>
    </xf>
    <xf numFmtId="43" fontId="1" fillId="0" borderId="14" xfId="38" applyNumberFormat="1" applyFont="1" applyBorder="1" applyAlignment="1">
      <alignment/>
    </xf>
    <xf numFmtId="43" fontId="1" fillId="0" borderId="10" xfId="38" applyNumberFormat="1" applyFont="1" applyBorder="1" applyAlignment="1">
      <alignment/>
    </xf>
    <xf numFmtId="43" fontId="1" fillId="0" borderId="18" xfId="38" applyNumberFormat="1" applyFont="1" applyBorder="1" applyAlignment="1">
      <alignment/>
    </xf>
    <xf numFmtId="43" fontId="1" fillId="0" borderId="18" xfId="38" applyNumberFormat="1" applyFont="1" applyBorder="1" applyAlignment="1">
      <alignment horizontal="center"/>
    </xf>
    <xf numFmtId="0" fontId="1" fillId="0" borderId="23" xfId="0" applyFont="1" applyBorder="1" applyAlignment="1">
      <alignment/>
    </xf>
    <xf numFmtId="43" fontId="1" fillId="0" borderId="23" xfId="38" applyNumberFormat="1" applyFont="1" applyBorder="1" applyAlignment="1">
      <alignment/>
    </xf>
    <xf numFmtId="43" fontId="1" fillId="0" borderId="16" xfId="38" applyNumberFormat="1" applyFont="1" applyBorder="1" applyAlignment="1">
      <alignment horizontal="right"/>
    </xf>
    <xf numFmtId="43" fontId="1" fillId="0" borderId="17" xfId="38" applyNumberFormat="1" applyFont="1" applyBorder="1" applyAlignment="1">
      <alignment horizontal="right"/>
    </xf>
    <xf numFmtId="43" fontId="1" fillId="0" borderId="14" xfId="38" applyNumberFormat="1" applyFont="1" applyBorder="1" applyAlignment="1">
      <alignment horizontal="right"/>
    </xf>
    <xf numFmtId="43" fontId="1" fillId="0" borderId="15" xfId="38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3" fillId="0" borderId="13" xfId="0" applyFont="1" applyBorder="1" applyAlignment="1">
      <alignment/>
    </xf>
    <xf numFmtId="43" fontId="1" fillId="0" borderId="11" xfId="38" applyNumberFormat="1" applyFont="1" applyBorder="1" applyAlignment="1">
      <alignment/>
    </xf>
    <xf numFmtId="43" fontId="1" fillId="0" borderId="18" xfId="38" applyFont="1" applyBorder="1" applyAlignment="1">
      <alignment/>
    </xf>
    <xf numFmtId="43" fontId="0" fillId="0" borderId="18" xfId="38" applyFont="1" applyBorder="1" applyAlignment="1">
      <alignment/>
    </xf>
    <xf numFmtId="43" fontId="1" fillId="0" borderId="19" xfId="38" applyFont="1" applyBorder="1" applyAlignment="1">
      <alignment/>
    </xf>
    <xf numFmtId="43" fontId="1" fillId="0" borderId="12" xfId="38" applyFont="1" applyBorder="1" applyAlignment="1">
      <alignment/>
    </xf>
    <xf numFmtId="43" fontId="1" fillId="0" borderId="14" xfId="38" applyFont="1" applyBorder="1" applyAlignment="1">
      <alignment/>
    </xf>
    <xf numFmtId="43" fontId="6" fillId="0" borderId="17" xfId="38" applyNumberFormat="1" applyFont="1" applyBorder="1" applyAlignment="1">
      <alignment/>
    </xf>
    <xf numFmtId="0" fontId="6" fillId="0" borderId="17" xfId="0" applyFont="1" applyBorder="1" applyAlignment="1">
      <alignment/>
    </xf>
    <xf numFmtId="0" fontId="20" fillId="0" borderId="15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2" fillId="0" borderId="16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10" xfId="0" applyFont="1" applyBorder="1" applyAlignment="1">
      <alignment/>
    </xf>
    <xf numFmtId="43" fontId="20" fillId="0" borderId="14" xfId="38" applyNumberFormat="1" applyFont="1" applyBorder="1" applyAlignment="1">
      <alignment/>
    </xf>
    <xf numFmtId="43" fontId="20" fillId="0" borderId="17" xfId="38" applyFont="1" applyBorder="1" applyAlignment="1">
      <alignment horizontal="right"/>
    </xf>
    <xf numFmtId="43" fontId="20" fillId="0" borderId="15" xfId="38" applyFont="1" applyBorder="1" applyAlignment="1">
      <alignment horizontal="right"/>
    </xf>
    <xf numFmtId="43" fontId="20" fillId="0" borderId="14" xfId="38" applyFont="1" applyBorder="1" applyAlignment="1">
      <alignment horizontal="right"/>
    </xf>
    <xf numFmtId="43" fontId="20" fillId="0" borderId="16" xfId="38" applyFont="1" applyFill="1" applyBorder="1" applyAlignment="1">
      <alignment/>
    </xf>
    <xf numFmtId="43" fontId="20" fillId="0" borderId="20" xfId="38" applyFont="1" applyFill="1" applyBorder="1" applyAlignment="1">
      <alignment/>
    </xf>
    <xf numFmtId="43" fontId="20" fillId="0" borderId="0" xfId="38" applyFont="1" applyFill="1" applyBorder="1" applyAlignment="1">
      <alignment/>
    </xf>
    <xf numFmtId="43" fontId="20" fillId="0" borderId="20" xfId="38" applyFont="1" applyFill="1" applyBorder="1" applyAlignment="1">
      <alignment horizontal="right"/>
    </xf>
    <xf numFmtId="43" fontId="20" fillId="0" borderId="0" xfId="38" applyFont="1" applyFill="1" applyBorder="1" applyAlignment="1">
      <alignment horizontal="right"/>
    </xf>
    <xf numFmtId="43" fontId="20" fillId="0" borderId="14" xfId="38" applyFont="1" applyFill="1" applyBorder="1" applyAlignment="1">
      <alignment/>
    </xf>
    <xf numFmtId="43" fontId="20" fillId="0" borderId="19" xfId="38" applyFont="1" applyFill="1" applyBorder="1" applyAlignment="1">
      <alignment/>
    </xf>
    <xf numFmtId="43" fontId="20" fillId="0" borderId="10" xfId="38" applyFont="1" applyFill="1" applyBorder="1" applyAlignment="1">
      <alignment/>
    </xf>
    <xf numFmtId="43" fontId="20" fillId="0" borderId="19" xfId="38" applyFont="1" applyFill="1" applyBorder="1" applyAlignment="1">
      <alignment horizontal="right"/>
    </xf>
    <xf numFmtId="43" fontId="20" fillId="0" borderId="10" xfId="38" applyFont="1" applyFill="1" applyBorder="1" applyAlignment="1">
      <alignment horizontal="right"/>
    </xf>
    <xf numFmtId="43" fontId="20" fillId="0" borderId="17" xfId="38" applyFont="1" applyFill="1" applyBorder="1" applyAlignment="1">
      <alignment horizontal="right"/>
    </xf>
    <xf numFmtId="43" fontId="20" fillId="0" borderId="17" xfId="38" applyFont="1" applyFill="1" applyBorder="1" applyAlignment="1">
      <alignment/>
    </xf>
    <xf numFmtId="43" fontId="1" fillId="0" borderId="26" xfId="38" applyNumberFormat="1" applyFont="1" applyBorder="1" applyAlignment="1">
      <alignment/>
    </xf>
    <xf numFmtId="43" fontId="1" fillId="0" borderId="28" xfId="38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88" fontId="1" fillId="0" borderId="0" xfId="38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382000" y="3600450"/>
          <a:ext cx="0" cy="0"/>
        </a:xfrm>
        <a:prstGeom prst="rightBrace">
          <a:avLst>
            <a:gd name="adj1" fmla="val -2147483648"/>
            <a:gd name="adj2" fmla="val 27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2" name="AutoShape 7"/>
        <xdr:cNvSpPr>
          <a:spLocks/>
        </xdr:cNvSpPr>
      </xdr:nvSpPr>
      <xdr:spPr>
        <a:xfrm>
          <a:off x="8382000" y="3600450"/>
          <a:ext cx="0" cy="0"/>
        </a:xfrm>
        <a:prstGeom prst="rightBrace">
          <a:avLst>
            <a:gd name="adj1" fmla="val -2147483648"/>
            <a:gd name="adj2" fmla="val 27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742950</xdr:colOff>
      <xdr:row>6</xdr:row>
      <xdr:rowOff>0</xdr:rowOff>
    </xdr:from>
    <xdr:to>
      <xdr:col>8</xdr:col>
      <xdr:colOff>333375</xdr:colOff>
      <xdr:row>6</xdr:row>
      <xdr:rowOff>0</xdr:rowOff>
    </xdr:to>
    <xdr:sp>
      <xdr:nvSpPr>
        <xdr:cNvPr id="3" name="AutoShape 11"/>
        <xdr:cNvSpPr>
          <a:spLocks/>
        </xdr:cNvSpPr>
      </xdr:nvSpPr>
      <xdr:spPr>
        <a:xfrm>
          <a:off x="8382000" y="1543050"/>
          <a:ext cx="3333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742950</xdr:colOff>
      <xdr:row>6</xdr:row>
      <xdr:rowOff>57150</xdr:rowOff>
    </xdr:from>
    <xdr:to>
      <xdr:col>7</xdr:col>
      <xdr:colOff>742950</xdr:colOff>
      <xdr:row>9</xdr:row>
      <xdr:rowOff>228600</xdr:rowOff>
    </xdr:to>
    <xdr:sp>
      <xdr:nvSpPr>
        <xdr:cNvPr id="4" name="AutoShape 36"/>
        <xdr:cNvSpPr>
          <a:spLocks/>
        </xdr:cNvSpPr>
      </xdr:nvSpPr>
      <xdr:spPr>
        <a:xfrm>
          <a:off x="8382000" y="1600200"/>
          <a:ext cx="0" cy="9429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="115" zoomScaleNormal="115" zoomScalePageLayoutView="0" workbookViewId="0" topLeftCell="A1">
      <selection activeCell="J6" sqref="J6"/>
    </sheetView>
  </sheetViews>
  <sheetFormatPr defaultColWidth="9.140625" defaultRowHeight="12.75"/>
  <cols>
    <col min="1" max="1" width="6.57421875" style="0" customWidth="1"/>
    <col min="5" max="5" width="24.28125" style="0" customWidth="1"/>
    <col min="6" max="6" width="13.57421875" style="0" customWidth="1"/>
    <col min="7" max="7" width="13.7109375" style="0" customWidth="1"/>
  </cols>
  <sheetData>
    <row r="1" spans="1:7" ht="21.75" customHeight="1">
      <c r="A1" s="275" t="s">
        <v>0</v>
      </c>
      <c r="B1" s="275"/>
      <c r="C1" s="275"/>
      <c r="D1" s="275"/>
      <c r="E1" s="275"/>
      <c r="F1" s="275"/>
      <c r="G1" s="275"/>
    </row>
    <row r="2" spans="1:9" ht="21.75" customHeight="1">
      <c r="A2" s="275" t="s">
        <v>1</v>
      </c>
      <c r="B2" s="275"/>
      <c r="C2" s="275"/>
      <c r="D2" s="275"/>
      <c r="E2" s="275"/>
      <c r="F2" s="275"/>
      <c r="G2" s="275"/>
      <c r="H2" s="1"/>
      <c r="I2" s="1"/>
    </row>
    <row r="3" spans="1:9" ht="21.75" customHeight="1">
      <c r="A3" s="275" t="s">
        <v>235</v>
      </c>
      <c r="B3" s="275"/>
      <c r="C3" s="275"/>
      <c r="D3" s="275"/>
      <c r="E3" s="275"/>
      <c r="F3" s="275"/>
      <c r="G3" s="275"/>
      <c r="H3" s="1"/>
      <c r="I3" s="1"/>
    </row>
    <row r="4" spans="1:9" ht="21.75" customHeight="1">
      <c r="A4" s="276" t="s">
        <v>2</v>
      </c>
      <c r="B4" s="276"/>
      <c r="C4" s="276"/>
      <c r="D4" s="276"/>
      <c r="E4" s="276"/>
      <c r="F4" s="276"/>
      <c r="G4" s="276"/>
      <c r="H4" s="1"/>
      <c r="I4" s="1"/>
    </row>
    <row r="5" spans="1:9" ht="21.75" customHeight="1">
      <c r="A5" s="1" t="s">
        <v>3</v>
      </c>
      <c r="B5" s="1"/>
      <c r="C5" s="1"/>
      <c r="D5" s="1"/>
      <c r="E5" s="1"/>
      <c r="F5" s="1"/>
      <c r="G5" s="60">
        <v>42513553</v>
      </c>
      <c r="H5" s="1"/>
      <c r="I5" s="1"/>
    </row>
    <row r="6" spans="1:9" ht="21.75" customHeight="1">
      <c r="A6" s="1" t="s">
        <v>4</v>
      </c>
      <c r="B6" s="1"/>
      <c r="C6" s="1"/>
      <c r="D6" s="1"/>
      <c r="E6" s="1"/>
      <c r="F6" s="1"/>
      <c r="G6" s="78">
        <v>14774434.08</v>
      </c>
      <c r="H6" s="1"/>
      <c r="I6" s="1"/>
    </row>
    <row r="7" spans="1:9" ht="21.75" customHeight="1">
      <c r="A7" s="1" t="s">
        <v>5</v>
      </c>
      <c r="B7" s="1"/>
      <c r="C7" s="1"/>
      <c r="D7" s="1"/>
      <c r="E7" s="1"/>
      <c r="F7" s="1"/>
      <c r="G7" s="78">
        <v>4309790.76</v>
      </c>
      <c r="H7" s="1"/>
      <c r="I7" s="1"/>
    </row>
    <row r="8" spans="1:9" ht="21.75" customHeight="1">
      <c r="A8" s="1" t="s">
        <v>8</v>
      </c>
      <c r="B8" s="1"/>
      <c r="C8" s="1"/>
      <c r="D8" s="1"/>
      <c r="E8" s="1"/>
      <c r="F8" s="1"/>
      <c r="G8" s="78"/>
      <c r="H8" s="1"/>
      <c r="I8" s="1"/>
    </row>
    <row r="9" spans="1:9" ht="21.75" customHeight="1">
      <c r="A9" s="1" t="s">
        <v>6</v>
      </c>
      <c r="B9" s="1" t="s">
        <v>7</v>
      </c>
      <c r="C9" s="1"/>
      <c r="D9" s="1"/>
      <c r="E9" s="1"/>
      <c r="F9" s="77"/>
      <c r="G9" s="78">
        <v>1214.1</v>
      </c>
      <c r="H9" s="1"/>
      <c r="I9" s="1"/>
    </row>
    <row r="10" spans="1:9" ht="21.75" customHeight="1">
      <c r="A10" s="1" t="s">
        <v>186</v>
      </c>
      <c r="B10" s="1"/>
      <c r="C10" s="1"/>
      <c r="D10" s="1"/>
      <c r="E10" s="1"/>
      <c r="F10" s="1"/>
      <c r="G10" s="145">
        <v>7488400</v>
      </c>
      <c r="H10" s="1"/>
      <c r="I10" s="1"/>
    </row>
    <row r="11" spans="1:9" ht="21.75" customHeight="1" thickBot="1">
      <c r="A11" s="1"/>
      <c r="B11" s="1"/>
      <c r="C11" s="1"/>
      <c r="D11" s="1"/>
      <c r="E11" s="1"/>
      <c r="F11" s="1"/>
      <c r="G11" s="100">
        <f>SUM(G6:G10)</f>
        <v>26573838.94</v>
      </c>
      <c r="H11" s="1"/>
      <c r="I11" s="1"/>
    </row>
    <row r="12" spans="1:8" ht="21.75" customHeight="1" thickTop="1">
      <c r="A12" s="276" t="s">
        <v>9</v>
      </c>
      <c r="B12" s="276"/>
      <c r="C12" s="276"/>
      <c r="D12" s="276"/>
      <c r="E12" s="276"/>
      <c r="F12" s="276"/>
      <c r="G12" s="104"/>
      <c r="H12" s="1"/>
    </row>
    <row r="13" spans="1:9" ht="21.75" customHeight="1">
      <c r="A13" s="1" t="s">
        <v>10</v>
      </c>
      <c r="B13" s="1"/>
      <c r="C13" s="1"/>
      <c r="D13" s="1"/>
      <c r="E13" s="1"/>
      <c r="F13" s="1"/>
      <c r="G13" s="106">
        <v>42513553</v>
      </c>
      <c r="H13" s="1"/>
      <c r="I13" s="1"/>
    </row>
    <row r="14" spans="1:9" ht="21.75" customHeight="1">
      <c r="A14" s="1" t="s">
        <v>11</v>
      </c>
      <c r="B14" s="1"/>
      <c r="C14" s="1"/>
      <c r="D14" s="1"/>
      <c r="E14" s="1"/>
      <c r="F14" s="1"/>
      <c r="G14" s="78">
        <v>5509680</v>
      </c>
      <c r="H14" s="1"/>
      <c r="I14" s="1"/>
    </row>
    <row r="15" spans="1:9" ht="21.75" customHeight="1">
      <c r="A15" s="1" t="s">
        <v>12</v>
      </c>
      <c r="B15" s="1"/>
      <c r="C15" s="1"/>
      <c r="D15" s="1"/>
      <c r="E15" s="1"/>
      <c r="F15" s="1"/>
      <c r="G15" s="84">
        <v>435630.1</v>
      </c>
      <c r="H15" s="1"/>
      <c r="I15" s="1"/>
    </row>
    <row r="16" spans="1:9" ht="21.75" customHeight="1">
      <c r="A16" s="1" t="s">
        <v>13</v>
      </c>
      <c r="B16" s="1"/>
      <c r="C16" s="1"/>
      <c r="D16" s="1"/>
      <c r="E16" s="1"/>
      <c r="F16" s="1"/>
      <c r="G16" s="84">
        <v>170000</v>
      </c>
      <c r="H16" s="1"/>
      <c r="I16" s="1"/>
    </row>
    <row r="17" spans="1:9" ht="21.75" customHeight="1">
      <c r="A17" s="1" t="s">
        <v>251</v>
      </c>
      <c r="B17" s="1"/>
      <c r="C17" s="1"/>
      <c r="D17" s="1"/>
      <c r="E17" s="1"/>
      <c r="F17" s="1"/>
      <c r="G17" s="84">
        <v>1380000</v>
      </c>
      <c r="H17" s="1"/>
      <c r="I17" s="1"/>
    </row>
    <row r="18" spans="1:9" ht="21.75" customHeight="1">
      <c r="A18" s="1" t="s">
        <v>209</v>
      </c>
      <c r="B18" s="1"/>
      <c r="C18" s="1"/>
      <c r="D18" s="1"/>
      <c r="E18" s="1"/>
      <c r="F18" s="1"/>
      <c r="G18" s="84">
        <v>10478083.67</v>
      </c>
      <c r="H18" s="1"/>
      <c r="I18" s="1"/>
    </row>
    <row r="19" spans="1:9" ht="21.75" customHeight="1">
      <c r="A19" s="1" t="s">
        <v>15</v>
      </c>
      <c r="B19" s="1"/>
      <c r="C19" s="1"/>
      <c r="D19" s="1"/>
      <c r="E19" s="1"/>
      <c r="F19" s="1"/>
      <c r="G19" s="84">
        <v>8283451.59</v>
      </c>
      <c r="H19" s="1"/>
      <c r="I19" s="1"/>
    </row>
    <row r="20" spans="1:9" ht="21.75" customHeight="1">
      <c r="A20" s="1" t="s">
        <v>16</v>
      </c>
      <c r="B20" s="1"/>
      <c r="C20" s="1"/>
      <c r="D20" s="1"/>
      <c r="E20" s="1"/>
      <c r="F20" s="1"/>
      <c r="G20" s="87">
        <v>316993.58</v>
      </c>
      <c r="H20" s="1"/>
      <c r="I20" s="1"/>
    </row>
    <row r="21" spans="1:9" ht="21.75" customHeight="1" thickBot="1">
      <c r="A21" s="1"/>
      <c r="B21" s="1"/>
      <c r="C21" s="1"/>
      <c r="D21" s="1"/>
      <c r="E21" s="1"/>
      <c r="F21" s="1"/>
      <c r="G21" s="85">
        <f>SUM(G14:G20)</f>
        <v>26573838.939999998</v>
      </c>
      <c r="H21" s="1"/>
      <c r="I21" s="1"/>
    </row>
    <row r="22" spans="1:9" ht="21.75" customHeight="1" thickTop="1">
      <c r="A22" s="1"/>
      <c r="B22" s="1"/>
      <c r="C22" s="1"/>
      <c r="D22" s="1"/>
      <c r="E22" s="1"/>
      <c r="F22" s="1"/>
      <c r="G22" s="1"/>
      <c r="H22" s="1"/>
      <c r="I22" s="1"/>
    </row>
    <row r="23" spans="1:9" ht="21.75" customHeight="1">
      <c r="A23" s="1"/>
      <c r="B23" s="1"/>
      <c r="C23" s="1"/>
      <c r="D23" s="1"/>
      <c r="E23" s="1"/>
      <c r="F23" s="1"/>
      <c r="G23" s="1"/>
      <c r="H23" s="1"/>
      <c r="I23" s="1"/>
    </row>
    <row r="24" spans="1:9" ht="21.75" customHeight="1">
      <c r="A24" s="1"/>
      <c r="B24" s="1"/>
      <c r="C24" s="1"/>
      <c r="D24" s="1"/>
      <c r="E24" s="1"/>
      <c r="F24" s="1"/>
      <c r="G24" s="1"/>
      <c r="H24" s="1"/>
      <c r="I24" s="1"/>
    </row>
    <row r="25" spans="1:9" ht="21.75" customHeight="1">
      <c r="A25" s="1"/>
      <c r="B25" s="1"/>
      <c r="C25" s="1"/>
      <c r="D25" s="1"/>
      <c r="E25" s="1"/>
      <c r="F25" s="1"/>
      <c r="G25" s="1"/>
      <c r="H25" s="1"/>
      <c r="I25" s="1"/>
    </row>
    <row r="26" spans="1:9" ht="21.75" customHeight="1">
      <c r="A26" s="1"/>
      <c r="B26" s="1"/>
      <c r="C26" s="1"/>
      <c r="D26" s="1"/>
      <c r="E26" s="1"/>
      <c r="F26" s="1"/>
      <c r="G26" s="1"/>
      <c r="H26" s="1"/>
      <c r="I26" s="1"/>
    </row>
    <row r="27" spans="1:9" ht="21.75" customHeight="1">
      <c r="A27" s="1"/>
      <c r="B27" s="1"/>
      <c r="C27" s="1"/>
      <c r="D27" s="1"/>
      <c r="E27" s="1"/>
      <c r="F27" s="1"/>
      <c r="G27" s="1"/>
      <c r="H27" s="1"/>
      <c r="I27" s="1"/>
    </row>
    <row r="28" spans="1:9" ht="21.75" customHeight="1">
      <c r="A28" s="1"/>
      <c r="B28" s="1"/>
      <c r="C28" s="1"/>
      <c r="D28" s="1"/>
      <c r="E28" s="1"/>
      <c r="F28" s="1"/>
      <c r="G28" s="1"/>
      <c r="H28" s="1"/>
      <c r="I28" s="1"/>
    </row>
    <row r="29" spans="1:9" ht="21.75" customHeight="1">
      <c r="A29" s="1"/>
      <c r="B29" s="1"/>
      <c r="C29" s="1"/>
      <c r="D29" s="1"/>
      <c r="E29" s="1"/>
      <c r="F29" s="1"/>
      <c r="G29" s="1"/>
      <c r="H29" s="1"/>
      <c r="I29" s="1"/>
    </row>
    <row r="30" spans="1:9" ht="21.75" customHeight="1">
      <c r="A30" s="1"/>
      <c r="B30" s="1"/>
      <c r="C30" s="1"/>
      <c r="D30" s="1"/>
      <c r="E30" s="1"/>
      <c r="F30" s="1"/>
      <c r="G30" s="1"/>
      <c r="H30" s="1"/>
      <c r="I30" s="1"/>
    </row>
    <row r="31" spans="1:9" ht="21.75" customHeight="1">
      <c r="A31" s="1"/>
      <c r="B31" s="1"/>
      <c r="C31" s="1"/>
      <c r="D31" s="1"/>
      <c r="E31" s="1"/>
      <c r="F31" s="1"/>
      <c r="G31" s="4"/>
      <c r="H31" s="1"/>
      <c r="I31" s="1"/>
    </row>
    <row r="32" spans="1:9" ht="21.75" customHeight="1">
      <c r="A32" s="275"/>
      <c r="B32" s="275"/>
      <c r="C32" s="275"/>
      <c r="D32" s="275"/>
      <c r="E32" s="275"/>
      <c r="F32" s="275"/>
      <c r="G32" s="275"/>
      <c r="H32" s="1"/>
      <c r="I32" s="1"/>
    </row>
    <row r="33" spans="1:9" ht="21.75" customHeight="1">
      <c r="A33" s="275"/>
      <c r="B33" s="275"/>
      <c r="C33" s="275"/>
      <c r="D33" s="275"/>
      <c r="E33" s="275"/>
      <c r="F33" s="275"/>
      <c r="G33" s="275"/>
      <c r="H33" s="1"/>
      <c r="I33" s="1"/>
    </row>
    <row r="34" spans="1:9" ht="21.75" customHeight="1">
      <c r="A34" s="275"/>
      <c r="B34" s="275"/>
      <c r="C34" s="275"/>
      <c r="D34" s="275"/>
      <c r="E34" s="275"/>
      <c r="F34" s="275"/>
      <c r="G34" s="275"/>
      <c r="H34" s="1"/>
      <c r="I34" s="1"/>
    </row>
    <row r="35" spans="1:9" ht="21.75" customHeight="1">
      <c r="A35" s="3"/>
      <c r="B35" s="3"/>
      <c r="C35" s="3"/>
      <c r="D35" s="3"/>
      <c r="E35" s="3"/>
      <c r="F35" s="3"/>
      <c r="G35" s="3"/>
      <c r="H35" s="1"/>
      <c r="I35" s="1"/>
    </row>
    <row r="36" spans="1:9" ht="21.75" customHeight="1">
      <c r="A36" s="5"/>
      <c r="B36" s="5"/>
      <c r="C36" s="3"/>
      <c r="D36" s="3"/>
      <c r="E36" s="3"/>
      <c r="F36" s="3"/>
      <c r="G36" s="3"/>
      <c r="H36" s="1"/>
      <c r="I36" s="1"/>
    </row>
    <row r="37" spans="1:9" ht="21.75" customHeight="1">
      <c r="A37" s="3"/>
      <c r="B37" s="3"/>
      <c r="C37" s="3"/>
      <c r="D37" s="3"/>
      <c r="E37" s="3"/>
      <c r="F37" s="3"/>
      <c r="G37" s="3"/>
      <c r="H37" s="1"/>
      <c r="I37" s="1"/>
    </row>
    <row r="38" spans="1:9" ht="21.75" customHeight="1">
      <c r="A38" s="3"/>
      <c r="B38" s="3"/>
      <c r="C38" s="3"/>
      <c r="D38" s="3"/>
      <c r="E38" s="3"/>
      <c r="F38" s="3"/>
      <c r="G38" s="3"/>
      <c r="H38" s="1"/>
      <c r="I38" s="1"/>
    </row>
    <row r="39" spans="1:9" ht="21.75" customHeight="1">
      <c r="A39" s="3"/>
      <c r="B39" s="3"/>
      <c r="C39" s="3"/>
      <c r="D39" s="3"/>
      <c r="E39" s="3"/>
      <c r="F39" s="3"/>
      <c r="G39" s="3"/>
      <c r="H39" s="1"/>
      <c r="I39" s="1"/>
    </row>
    <row r="40" spans="1:9" ht="21.75" customHeight="1">
      <c r="A40" s="3"/>
      <c r="B40" s="3"/>
      <c r="C40" s="3"/>
      <c r="D40" s="3"/>
      <c r="E40" s="3"/>
      <c r="F40" s="3"/>
      <c r="G40" s="3"/>
      <c r="H40" s="1"/>
      <c r="I40" s="1"/>
    </row>
    <row r="41" spans="1:9" ht="21.75" customHeight="1">
      <c r="A41" s="3"/>
      <c r="B41" s="3"/>
      <c r="C41" s="3"/>
      <c r="D41" s="3"/>
      <c r="E41" s="3"/>
      <c r="F41" s="3"/>
      <c r="G41" s="3"/>
      <c r="H41" s="1"/>
      <c r="I41" s="1"/>
    </row>
    <row r="42" spans="1:9" ht="21.75" customHeight="1">
      <c r="A42" s="1"/>
      <c r="B42" s="1"/>
      <c r="C42" s="1"/>
      <c r="D42" s="1"/>
      <c r="E42" s="1"/>
      <c r="F42" s="1"/>
      <c r="G42" s="1"/>
      <c r="H42" s="1"/>
      <c r="I42" s="1"/>
    </row>
    <row r="43" spans="1:9" ht="21.75" customHeight="1">
      <c r="A43" s="1"/>
      <c r="B43" s="1"/>
      <c r="C43" s="1"/>
      <c r="D43" s="1"/>
      <c r="E43" s="1"/>
      <c r="F43" s="1"/>
      <c r="G43" s="1"/>
      <c r="H43" s="1"/>
      <c r="I43" s="1"/>
    </row>
    <row r="44" spans="1:9" ht="21.75" customHeight="1">
      <c r="A44" s="1"/>
      <c r="B44" s="1"/>
      <c r="C44" s="1"/>
      <c r="D44" s="1"/>
      <c r="E44" s="1"/>
      <c r="F44" s="1"/>
      <c r="G44" s="1"/>
      <c r="H44" s="1"/>
      <c r="I44" s="1"/>
    </row>
    <row r="45" spans="1:9" ht="21.75" customHeight="1">
      <c r="A45" s="1"/>
      <c r="B45" s="1"/>
      <c r="C45" s="1"/>
      <c r="D45" s="1"/>
      <c r="E45" s="1"/>
      <c r="F45" s="1"/>
      <c r="G45" s="1"/>
      <c r="H45" s="1"/>
      <c r="I45" s="1"/>
    </row>
    <row r="46" spans="1:9" ht="21.75" customHeight="1">
      <c r="A46" s="1"/>
      <c r="B46" s="1"/>
      <c r="C46" s="1"/>
      <c r="D46" s="1"/>
      <c r="E46" s="1"/>
      <c r="F46" s="1"/>
      <c r="G46" s="1"/>
      <c r="H46" s="1"/>
      <c r="I46" s="1"/>
    </row>
    <row r="47" spans="1:9" ht="21.75" customHeight="1">
      <c r="A47" s="1"/>
      <c r="B47" s="1"/>
      <c r="C47" s="1"/>
      <c r="D47" s="1"/>
      <c r="E47" s="1"/>
      <c r="F47" s="1"/>
      <c r="G47" s="1"/>
      <c r="H47" s="1"/>
      <c r="I47" s="1"/>
    </row>
    <row r="48" spans="1:9" ht="21.75" customHeight="1">
      <c r="A48" s="1"/>
      <c r="B48" s="1"/>
      <c r="C48" s="1"/>
      <c r="D48" s="1"/>
      <c r="E48" s="1"/>
      <c r="F48" s="1"/>
      <c r="G48" s="1"/>
      <c r="H48" s="1"/>
      <c r="I48" s="1"/>
    </row>
    <row r="49" spans="1:9" ht="21.75" customHeight="1">
      <c r="A49" s="1"/>
      <c r="B49" s="1"/>
      <c r="C49" s="1"/>
      <c r="D49" s="1"/>
      <c r="E49" s="1"/>
      <c r="F49" s="1"/>
      <c r="G49" s="1"/>
      <c r="H49" s="1"/>
      <c r="I49" s="1"/>
    </row>
    <row r="50" spans="1:9" ht="21.75" customHeight="1">
      <c r="A50" s="1"/>
      <c r="B50" s="1"/>
      <c r="C50" s="1"/>
      <c r="D50" s="1"/>
      <c r="E50" s="1"/>
      <c r="F50" s="1"/>
      <c r="G50" s="1"/>
      <c r="H50" s="1"/>
      <c r="I50" s="1"/>
    </row>
    <row r="51" spans="1:9" ht="21.75" customHeight="1">
      <c r="A51" s="1"/>
      <c r="B51" s="1"/>
      <c r="C51" s="1"/>
      <c r="D51" s="1"/>
      <c r="E51" s="1"/>
      <c r="F51" s="1"/>
      <c r="G51" s="1"/>
      <c r="H51" s="1"/>
      <c r="I51" s="1"/>
    </row>
    <row r="52" spans="1:9" ht="21.75" customHeight="1">
      <c r="A52" s="1"/>
      <c r="B52" s="1"/>
      <c r="C52" s="1"/>
      <c r="D52" s="1"/>
      <c r="E52" s="1"/>
      <c r="F52" s="1"/>
      <c r="G52" s="1"/>
      <c r="H52" s="1"/>
      <c r="I52" s="1"/>
    </row>
    <row r="53" spans="1:9" ht="21.75" customHeight="1">
      <c r="A53" s="1"/>
      <c r="B53" s="1"/>
      <c r="C53" s="1"/>
      <c r="D53" s="1"/>
      <c r="E53" s="1"/>
      <c r="F53" s="1"/>
      <c r="G53" s="1"/>
      <c r="H53" s="1"/>
      <c r="I53" s="1"/>
    </row>
    <row r="54" spans="1:9" ht="21.75" customHeight="1">
      <c r="A54" s="1"/>
      <c r="B54" s="1"/>
      <c r="C54" s="1"/>
      <c r="D54" s="1"/>
      <c r="E54" s="1"/>
      <c r="F54" s="1"/>
      <c r="G54" s="1"/>
      <c r="H54" s="1"/>
      <c r="I54" s="1"/>
    </row>
    <row r="55" spans="1:9" ht="21.75" customHeight="1">
      <c r="A55" s="1"/>
      <c r="B55" s="1"/>
      <c r="C55" s="1"/>
      <c r="D55" s="1"/>
      <c r="E55" s="1"/>
      <c r="F55" s="1"/>
      <c r="G55" s="1"/>
      <c r="H55" s="1"/>
      <c r="I55" s="1"/>
    </row>
    <row r="56" spans="1:9" ht="21.75" customHeight="1">
      <c r="A56" s="1"/>
      <c r="B56" s="1"/>
      <c r="C56" s="1"/>
      <c r="D56" s="1"/>
      <c r="E56" s="1"/>
      <c r="F56" s="1"/>
      <c r="G56" s="1"/>
      <c r="H56" s="1"/>
      <c r="I56" s="1"/>
    </row>
    <row r="57" spans="1:9" ht="21.75" customHeight="1">
      <c r="A57" s="1"/>
      <c r="B57" s="1"/>
      <c r="C57" s="1"/>
      <c r="D57" s="1"/>
      <c r="E57" s="1"/>
      <c r="F57" s="1"/>
      <c r="G57" s="1"/>
      <c r="H57" s="1"/>
      <c r="I57" s="1"/>
    </row>
    <row r="58" spans="1:9" ht="21.75" customHeight="1">
      <c r="A58" s="1"/>
      <c r="B58" s="1"/>
      <c r="C58" s="1"/>
      <c r="D58" s="1"/>
      <c r="E58" s="1"/>
      <c r="F58" s="1"/>
      <c r="G58" s="1"/>
      <c r="H58" s="1"/>
      <c r="I58" s="1"/>
    </row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</sheetData>
  <sheetProtection/>
  <mergeCells count="8">
    <mergeCell ref="A34:G34"/>
    <mergeCell ref="A12:F12"/>
    <mergeCell ref="A1:G1"/>
    <mergeCell ref="A2:G2"/>
    <mergeCell ref="A3:G3"/>
    <mergeCell ref="A4:G4"/>
    <mergeCell ref="A32:G32"/>
    <mergeCell ref="A33:G33"/>
  </mergeCells>
  <printOptions/>
  <pageMargins left="1.141732283464567" right="0.5511811023622047" top="0.3937007874015748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9.421875" style="0" bestFit="1" customWidth="1"/>
    <col min="2" max="2" width="48.421875" style="0" bestFit="1" customWidth="1"/>
    <col min="3" max="3" width="11.140625" style="0" bestFit="1" customWidth="1"/>
    <col min="4" max="4" width="11.140625" style="0" customWidth="1"/>
    <col min="5" max="6" width="11.140625" style="0" bestFit="1" customWidth="1"/>
    <col min="7" max="7" width="12.140625" style="0" bestFit="1" customWidth="1"/>
    <col min="8" max="8" width="11.140625" style="0" customWidth="1"/>
    <col min="9" max="9" width="27.00390625" style="0" customWidth="1"/>
  </cols>
  <sheetData>
    <row r="1" spans="1:10" ht="20.25" customHeight="1">
      <c r="A1" s="1"/>
      <c r="B1" s="1"/>
      <c r="C1" s="1"/>
      <c r="D1" s="1"/>
      <c r="E1" s="1"/>
      <c r="F1" s="1"/>
      <c r="G1" s="1"/>
      <c r="H1" s="1"/>
      <c r="I1" s="4" t="s">
        <v>214</v>
      </c>
      <c r="J1" s="1"/>
    </row>
    <row r="2" spans="1:10" ht="20.25" customHeight="1">
      <c r="A2" s="288" t="s">
        <v>0</v>
      </c>
      <c r="B2" s="288"/>
      <c r="C2" s="288"/>
      <c r="D2" s="288"/>
      <c r="E2" s="288"/>
      <c r="F2" s="288"/>
      <c r="G2" s="288"/>
      <c r="H2" s="288"/>
      <c r="I2" s="288"/>
      <c r="J2" s="1"/>
    </row>
    <row r="3" spans="1:10" ht="20.25" customHeight="1">
      <c r="A3" s="288" t="s">
        <v>79</v>
      </c>
      <c r="B3" s="288"/>
      <c r="C3" s="288"/>
      <c r="D3" s="288"/>
      <c r="E3" s="288"/>
      <c r="F3" s="288"/>
      <c r="G3" s="288"/>
      <c r="H3" s="288"/>
      <c r="I3" s="288"/>
      <c r="J3" s="1"/>
    </row>
    <row r="4" spans="1:10" ht="20.25" customHeight="1">
      <c r="A4" s="288" t="s">
        <v>238</v>
      </c>
      <c r="B4" s="288"/>
      <c r="C4" s="288"/>
      <c r="D4" s="288"/>
      <c r="E4" s="288"/>
      <c r="F4" s="288"/>
      <c r="G4" s="288"/>
      <c r="H4" s="288"/>
      <c r="I4" s="288"/>
      <c r="J4" s="1"/>
    </row>
    <row r="5" spans="1:9" ht="20.25" customHeight="1">
      <c r="A5" s="40" t="s">
        <v>34</v>
      </c>
      <c r="B5" s="37" t="s">
        <v>46</v>
      </c>
      <c r="C5" s="285" t="s">
        <v>80</v>
      </c>
      <c r="D5" s="287"/>
      <c r="E5" s="40" t="s">
        <v>41</v>
      </c>
      <c r="F5" s="109" t="s">
        <v>43</v>
      </c>
      <c r="G5" s="40" t="s">
        <v>83</v>
      </c>
      <c r="H5" s="109" t="s">
        <v>84</v>
      </c>
      <c r="I5" s="40" t="s">
        <v>45</v>
      </c>
    </row>
    <row r="6" spans="1:9" ht="20.25" customHeight="1">
      <c r="A6" s="92" t="s">
        <v>86</v>
      </c>
      <c r="B6" s="93"/>
      <c r="C6" s="36" t="s">
        <v>81</v>
      </c>
      <c r="D6" s="40" t="s">
        <v>82</v>
      </c>
      <c r="E6" s="91"/>
      <c r="F6" s="93"/>
      <c r="G6" s="92" t="s">
        <v>232</v>
      </c>
      <c r="H6" s="93" t="s">
        <v>85</v>
      </c>
      <c r="I6" s="41"/>
    </row>
    <row r="7" spans="1:13" ht="20.25" customHeight="1">
      <c r="A7" s="194" t="s">
        <v>234</v>
      </c>
      <c r="B7" s="37" t="s">
        <v>234</v>
      </c>
      <c r="C7" s="186">
        <v>0</v>
      </c>
      <c r="D7" s="99">
        <v>0</v>
      </c>
      <c r="E7" s="186">
        <v>0</v>
      </c>
      <c r="F7" s="99">
        <v>0</v>
      </c>
      <c r="G7" s="186">
        <v>0</v>
      </c>
      <c r="H7" s="99">
        <v>0</v>
      </c>
      <c r="I7" s="202"/>
      <c r="J7" s="88"/>
      <c r="K7" s="89"/>
      <c r="L7" s="89"/>
      <c r="M7" s="89"/>
    </row>
    <row r="8" spans="1:13" ht="20.25" customHeight="1">
      <c r="A8" s="195"/>
      <c r="B8" s="192"/>
      <c r="C8" s="184"/>
      <c r="D8" s="94"/>
      <c r="E8" s="184"/>
      <c r="F8" s="94"/>
      <c r="G8" s="184"/>
      <c r="H8" s="94"/>
      <c r="I8" s="203"/>
      <c r="J8" s="88"/>
      <c r="K8" s="89"/>
      <c r="L8" s="89"/>
      <c r="M8" s="89"/>
    </row>
    <row r="9" spans="1:13" ht="20.25" customHeight="1">
      <c r="A9" s="195"/>
      <c r="B9" s="192"/>
      <c r="C9" s="184"/>
      <c r="D9" s="94"/>
      <c r="E9" s="184"/>
      <c r="F9" s="94"/>
      <c r="G9" s="184"/>
      <c r="H9" s="94"/>
      <c r="I9" s="203"/>
      <c r="J9" s="88"/>
      <c r="K9" s="89"/>
      <c r="L9" s="89"/>
      <c r="M9" s="89"/>
    </row>
    <row r="10" spans="1:13" ht="20.25" customHeight="1">
      <c r="A10" s="195"/>
      <c r="B10" s="192"/>
      <c r="C10" s="184"/>
      <c r="D10" s="94"/>
      <c r="E10" s="184"/>
      <c r="F10" s="94"/>
      <c r="G10" s="184"/>
      <c r="H10" s="94"/>
      <c r="I10" s="204"/>
      <c r="J10" s="88"/>
      <c r="K10" s="89"/>
      <c r="L10" s="89"/>
      <c r="M10" s="89"/>
    </row>
    <row r="11" spans="1:13" ht="20.25" customHeight="1">
      <c r="A11" s="195"/>
      <c r="B11" s="192"/>
      <c r="C11" s="184"/>
      <c r="D11" s="94"/>
      <c r="E11" s="184"/>
      <c r="F11" s="94"/>
      <c r="G11" s="184"/>
      <c r="H11" s="94"/>
      <c r="I11" s="197"/>
      <c r="J11" s="88"/>
      <c r="K11" s="89"/>
      <c r="L11" s="89"/>
      <c r="M11" s="89"/>
    </row>
    <row r="12" spans="1:13" ht="20.25" customHeight="1">
      <c r="A12" s="195"/>
      <c r="B12" s="192"/>
      <c r="C12" s="184"/>
      <c r="D12" s="94"/>
      <c r="E12" s="184"/>
      <c r="F12" s="94"/>
      <c r="G12" s="184"/>
      <c r="H12" s="94"/>
      <c r="I12" s="197"/>
      <c r="J12" s="88"/>
      <c r="K12" s="89"/>
      <c r="L12" s="89"/>
      <c r="M12" s="89"/>
    </row>
    <row r="13" spans="1:13" ht="20.25" customHeight="1">
      <c r="A13" s="195"/>
      <c r="B13" s="192"/>
      <c r="C13" s="184"/>
      <c r="D13" s="94"/>
      <c r="E13" s="184"/>
      <c r="F13" s="94"/>
      <c r="G13" s="184"/>
      <c r="H13" s="94"/>
      <c r="I13" s="197"/>
      <c r="J13" s="88"/>
      <c r="K13" s="89"/>
      <c r="L13" s="89"/>
      <c r="M13" s="89"/>
    </row>
    <row r="14" spans="1:13" ht="20.25" customHeight="1">
      <c r="A14" s="196"/>
      <c r="B14" s="193"/>
      <c r="C14" s="184"/>
      <c r="D14" s="94"/>
      <c r="E14" s="184"/>
      <c r="F14" s="94"/>
      <c r="G14" s="184"/>
      <c r="H14" s="94"/>
      <c r="I14" s="201"/>
      <c r="J14" s="88"/>
      <c r="K14" s="89"/>
      <c r="L14" s="89"/>
      <c r="M14" s="89"/>
    </row>
    <row r="15" spans="1:13" ht="20.25" customHeight="1">
      <c r="A15" s="284" t="s">
        <v>26</v>
      </c>
      <c r="B15" s="284"/>
      <c r="C15" s="198">
        <v>0</v>
      </c>
      <c r="D15" s="102">
        <v>0</v>
      </c>
      <c r="E15" s="199">
        <v>0</v>
      </c>
      <c r="F15" s="102">
        <v>0</v>
      </c>
      <c r="G15" s="199">
        <v>0</v>
      </c>
      <c r="H15" s="102">
        <v>0</v>
      </c>
      <c r="I15" s="200"/>
      <c r="J15" s="89"/>
      <c r="K15" s="89"/>
      <c r="L15" s="89"/>
      <c r="M15" s="89"/>
    </row>
    <row r="16" spans="1:13" ht="21">
      <c r="A16" s="89"/>
      <c r="B16" s="111"/>
      <c r="C16" s="101"/>
      <c r="D16" s="89"/>
      <c r="E16" s="89"/>
      <c r="F16" s="89"/>
      <c r="G16" s="89"/>
      <c r="H16" s="89"/>
      <c r="I16" s="93"/>
      <c r="J16" s="89"/>
      <c r="K16" s="89"/>
      <c r="L16" s="89"/>
      <c r="M16" s="89"/>
    </row>
    <row r="17" spans="1:13" ht="20.25">
      <c r="A17" s="89"/>
      <c r="B17" s="111"/>
      <c r="C17" s="101"/>
      <c r="D17" s="89"/>
      <c r="E17" s="89"/>
      <c r="F17" s="89"/>
      <c r="G17" s="89"/>
      <c r="H17" s="89"/>
      <c r="I17" s="111"/>
      <c r="J17" s="89"/>
      <c r="K17" s="89"/>
      <c r="L17" s="89"/>
      <c r="M17" s="89"/>
    </row>
    <row r="18" spans="1:13" ht="20.25">
      <c r="A18" s="89"/>
      <c r="B18" s="111"/>
      <c r="C18" s="101"/>
      <c r="D18" s="89"/>
      <c r="E18" s="89"/>
      <c r="F18" s="89"/>
      <c r="G18" s="89"/>
      <c r="H18" s="89"/>
      <c r="I18" s="111"/>
      <c r="J18" s="89"/>
      <c r="K18" s="89"/>
      <c r="L18" s="89"/>
      <c r="M18" s="89"/>
    </row>
    <row r="19" spans="1:13" ht="20.25">
      <c r="A19" s="89"/>
      <c r="B19" s="111"/>
      <c r="C19" s="101"/>
      <c r="D19" s="89"/>
      <c r="E19" s="89"/>
      <c r="F19" s="89"/>
      <c r="G19" s="89"/>
      <c r="H19" s="89"/>
      <c r="I19" s="89"/>
      <c r="J19" s="89"/>
      <c r="K19" s="89"/>
      <c r="L19" s="89"/>
      <c r="M19" s="89"/>
    </row>
    <row r="20" spans="1:13" ht="20.25">
      <c r="A20" s="89"/>
      <c r="B20" s="89"/>
      <c r="C20" s="101"/>
      <c r="D20" s="89"/>
      <c r="E20" s="89"/>
      <c r="F20" s="89"/>
      <c r="G20" s="89"/>
      <c r="H20" s="89"/>
      <c r="I20" s="89"/>
      <c r="J20" s="89"/>
      <c r="K20" s="89"/>
      <c r="L20" s="89"/>
      <c r="M20" s="89"/>
    </row>
    <row r="21" spans="1:13" ht="20.25">
      <c r="A21" s="89"/>
      <c r="B21" s="89"/>
      <c r="C21" s="35"/>
      <c r="D21" s="89"/>
      <c r="E21" s="89"/>
      <c r="F21" s="89"/>
      <c r="G21" s="89"/>
      <c r="H21" s="89"/>
      <c r="I21" s="89"/>
      <c r="J21" s="89"/>
      <c r="K21" s="89"/>
      <c r="L21" s="89"/>
      <c r="M21" s="89"/>
    </row>
    <row r="22" spans="1:13" ht="20.25">
      <c r="A22" s="89"/>
      <c r="B22" s="89"/>
      <c r="C22" s="35"/>
      <c r="D22" s="89"/>
      <c r="E22" s="89"/>
      <c r="F22" s="89"/>
      <c r="G22" s="89"/>
      <c r="H22" s="89"/>
      <c r="I22" s="89"/>
      <c r="J22" s="89"/>
      <c r="K22" s="89"/>
      <c r="L22" s="89"/>
      <c r="M22" s="89"/>
    </row>
    <row r="23" spans="1:13" ht="20.25">
      <c r="A23" s="89"/>
      <c r="B23" s="89"/>
      <c r="C23" s="35"/>
      <c r="D23" s="89"/>
      <c r="E23" s="89"/>
      <c r="F23" s="89"/>
      <c r="G23" s="89"/>
      <c r="H23" s="89"/>
      <c r="I23" s="89"/>
      <c r="J23" s="89"/>
      <c r="K23" s="89"/>
      <c r="L23" s="89"/>
      <c r="M23" s="89"/>
    </row>
    <row r="24" spans="1:13" ht="20.25">
      <c r="A24" s="89"/>
      <c r="B24" s="89"/>
      <c r="C24" s="35"/>
      <c r="D24" s="89"/>
      <c r="E24" s="89"/>
      <c r="F24" s="89"/>
      <c r="G24" s="89"/>
      <c r="H24" s="89"/>
      <c r="I24" s="89"/>
      <c r="J24" s="89"/>
      <c r="K24" s="89"/>
      <c r="L24" s="89"/>
      <c r="M24" s="89"/>
    </row>
    <row r="25" spans="1:13" ht="20.25">
      <c r="A25" s="89"/>
      <c r="B25" s="89"/>
      <c r="C25" s="35"/>
      <c r="D25" s="89"/>
      <c r="E25" s="89"/>
      <c r="F25" s="89"/>
      <c r="G25" s="89"/>
      <c r="H25" s="89"/>
      <c r="I25" s="89"/>
      <c r="J25" s="89"/>
      <c r="K25" s="89"/>
      <c r="L25" s="89"/>
      <c r="M25" s="89"/>
    </row>
    <row r="26" spans="1:13" ht="20.25">
      <c r="A26" s="89"/>
      <c r="B26" s="89"/>
      <c r="C26" s="35"/>
      <c r="D26" s="89"/>
      <c r="E26" s="89"/>
      <c r="F26" s="89"/>
      <c r="G26" s="89"/>
      <c r="H26" s="89"/>
      <c r="I26" s="89"/>
      <c r="J26" s="89"/>
      <c r="K26" s="89"/>
      <c r="L26" s="89"/>
      <c r="M26" s="89"/>
    </row>
    <row r="27" spans="1:13" ht="18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</row>
    <row r="28" spans="1:13" ht="18">
      <c r="A28" s="89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</row>
    <row r="29" spans="1:13" ht="18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</row>
    <row r="30" spans="1:13" ht="18">
      <c r="A30" s="89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</row>
    <row r="31" spans="1:13" ht="18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</row>
    <row r="32" spans="1:13" ht="18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</row>
    <row r="33" spans="1:13" ht="18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</row>
    <row r="34" spans="1:13" ht="18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</row>
    <row r="35" spans="1:13" ht="18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</row>
    <row r="36" spans="1:13" ht="18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</row>
    <row r="37" spans="1:13" ht="18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</row>
    <row r="38" spans="1:13" ht="18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</row>
    <row r="39" spans="1:13" ht="18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</row>
    <row r="40" spans="1:13" ht="18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</row>
    <row r="41" spans="1:13" ht="18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</row>
    <row r="42" spans="1:13" ht="18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</row>
    <row r="43" spans="1:13" ht="18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</row>
    <row r="44" spans="1:13" ht="18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</row>
    <row r="45" spans="1:13" ht="18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</row>
    <row r="46" spans="1:13" ht="18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</row>
    <row r="47" spans="1:13" ht="18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</row>
    <row r="48" spans="1:13" ht="18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</row>
    <row r="49" spans="1:13" ht="18">
      <c r="A49" s="89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</row>
    <row r="50" spans="1:13" ht="18">
      <c r="A50" s="89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</row>
    <row r="51" spans="1:13" ht="18">
      <c r="A51" s="89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</row>
    <row r="52" spans="1:13" ht="18">
      <c r="A52" s="89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</row>
    <row r="53" spans="1:13" ht="18">
      <c r="A53" s="89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</row>
    <row r="54" spans="1:13" ht="18">
      <c r="A54" s="89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</row>
    <row r="55" spans="1:13" ht="18">
      <c r="A55" s="89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</row>
    <row r="56" spans="1:13" ht="18">
      <c r="A56" s="89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</row>
    <row r="57" spans="1:13" ht="18">
      <c r="A57" s="89"/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</row>
    <row r="58" spans="1:9" ht="18">
      <c r="A58" s="89"/>
      <c r="B58" s="89"/>
      <c r="C58" s="89"/>
      <c r="D58" s="89"/>
      <c r="E58" s="89"/>
      <c r="F58" s="89"/>
      <c r="G58" s="89"/>
      <c r="H58" s="89"/>
      <c r="I58" s="89"/>
    </row>
    <row r="59" ht="18">
      <c r="I59" s="89"/>
    </row>
  </sheetData>
  <sheetProtection/>
  <mergeCells count="5">
    <mergeCell ref="A15:B15"/>
    <mergeCell ref="C5:D5"/>
    <mergeCell ref="A2:I2"/>
    <mergeCell ref="A3:I3"/>
    <mergeCell ref="A4:I4"/>
  </mergeCells>
  <printOptions/>
  <pageMargins left="0.35433070866141736" right="0" top="0.1968503937007874" bottom="0.1968503937007874" header="0.5118110236220472" footer="0.5118110236220472"/>
  <pageSetup horizontalDpi="600" verticalDpi="600" orientation="landscape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97"/>
  <sheetViews>
    <sheetView zoomScale="120" zoomScaleNormal="120" zoomScalePageLayoutView="0" workbookViewId="0" topLeftCell="A1">
      <selection activeCell="N40" sqref="N40"/>
    </sheetView>
  </sheetViews>
  <sheetFormatPr defaultColWidth="9.140625" defaultRowHeight="12.75"/>
  <cols>
    <col min="1" max="1" width="2.421875" style="0" customWidth="1"/>
    <col min="2" max="2" width="24.28125" style="0" customWidth="1"/>
    <col min="3" max="5" width="11.140625" style="0" customWidth="1"/>
    <col min="6" max="6" width="8.7109375" style="0" customWidth="1"/>
    <col min="7" max="7" width="9.28125" style="0" customWidth="1"/>
    <col min="8" max="8" width="9.421875" style="0" bestFit="1" customWidth="1"/>
    <col min="9" max="9" width="8.00390625" style="0" bestFit="1" customWidth="1"/>
    <col min="10" max="10" width="9.421875" style="0" bestFit="1" customWidth="1"/>
    <col min="11" max="11" width="11.57421875" style="0" bestFit="1" customWidth="1"/>
    <col min="12" max="12" width="9.421875" style="0" bestFit="1" customWidth="1"/>
    <col min="13" max="13" width="9.28125" style="0" bestFit="1" customWidth="1"/>
  </cols>
  <sheetData>
    <row r="1" spans="1:17" ht="15.75" customHeight="1">
      <c r="A1" s="297" t="s">
        <v>0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35"/>
      <c r="O1" s="35"/>
      <c r="P1" s="35"/>
      <c r="Q1" s="42"/>
    </row>
    <row r="2" spans="1:17" ht="15.75" customHeight="1">
      <c r="A2" s="297" t="s">
        <v>203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35"/>
      <c r="O2" s="35"/>
      <c r="P2" s="35"/>
      <c r="Q2" s="42"/>
    </row>
    <row r="3" spans="1:17" ht="15.75" customHeight="1">
      <c r="A3" s="298" t="s">
        <v>238</v>
      </c>
      <c r="B3" s="298"/>
      <c r="C3" s="290"/>
      <c r="D3" s="290"/>
      <c r="E3" s="290"/>
      <c r="F3" s="298"/>
      <c r="G3" s="298"/>
      <c r="H3" s="298"/>
      <c r="I3" s="298"/>
      <c r="J3" s="298"/>
      <c r="K3" s="298"/>
      <c r="L3" s="298"/>
      <c r="M3" s="298"/>
      <c r="N3" s="35"/>
      <c r="O3" s="35"/>
      <c r="P3" s="35"/>
      <c r="Q3" s="42"/>
    </row>
    <row r="4" spans="1:17" ht="15.75" customHeight="1">
      <c r="A4" s="124"/>
      <c r="B4" s="125"/>
      <c r="C4" s="126"/>
      <c r="D4" s="126"/>
      <c r="E4" s="127"/>
      <c r="F4" s="125" t="s">
        <v>90</v>
      </c>
      <c r="G4" s="126"/>
      <c r="H4" s="124"/>
      <c r="I4" s="126" t="s">
        <v>276</v>
      </c>
      <c r="J4" s="126" t="s">
        <v>93</v>
      </c>
      <c r="K4" s="126" t="s">
        <v>95</v>
      </c>
      <c r="L4" s="125" t="s">
        <v>97</v>
      </c>
      <c r="M4" s="126"/>
      <c r="N4" s="35"/>
      <c r="O4" s="35"/>
      <c r="P4" s="35"/>
      <c r="Q4" s="42"/>
    </row>
    <row r="5" spans="1:17" ht="15.75" customHeight="1">
      <c r="A5" s="289" t="s">
        <v>87</v>
      </c>
      <c r="B5" s="290"/>
      <c r="C5" s="129" t="s">
        <v>88</v>
      </c>
      <c r="D5" s="129" t="s">
        <v>26</v>
      </c>
      <c r="E5" s="130" t="s">
        <v>89</v>
      </c>
      <c r="F5" s="123" t="s">
        <v>91</v>
      </c>
      <c r="G5" s="129" t="s">
        <v>111</v>
      </c>
      <c r="H5" s="128" t="s">
        <v>66</v>
      </c>
      <c r="I5" s="129" t="s">
        <v>247</v>
      </c>
      <c r="J5" s="129" t="s">
        <v>94</v>
      </c>
      <c r="K5" s="129" t="s">
        <v>96</v>
      </c>
      <c r="L5" s="123" t="s">
        <v>98</v>
      </c>
      <c r="M5" s="129" t="s">
        <v>77</v>
      </c>
      <c r="N5" s="35"/>
      <c r="O5" s="35"/>
      <c r="P5" s="35"/>
      <c r="Q5" s="42"/>
    </row>
    <row r="6" spans="1:17" ht="15.75" customHeight="1">
      <c r="A6" s="131"/>
      <c r="B6" s="122"/>
      <c r="C6" s="129"/>
      <c r="D6" s="129"/>
      <c r="E6" s="130"/>
      <c r="F6" s="129" t="s">
        <v>92</v>
      </c>
      <c r="G6" s="130"/>
      <c r="H6" s="128"/>
      <c r="I6" s="129"/>
      <c r="J6" s="129"/>
      <c r="K6" s="129"/>
      <c r="L6" s="123" t="s">
        <v>99</v>
      </c>
      <c r="M6" s="129"/>
      <c r="N6" s="35"/>
      <c r="O6" s="35"/>
      <c r="P6" s="35"/>
      <c r="Q6" s="42"/>
    </row>
    <row r="7" spans="1:17" ht="15.75" customHeight="1">
      <c r="A7" s="132" t="s">
        <v>67</v>
      </c>
      <c r="B7" s="133"/>
      <c r="C7" s="208"/>
      <c r="D7" s="139"/>
      <c r="E7" s="209"/>
      <c r="F7" s="139"/>
      <c r="G7" s="210"/>
      <c r="H7" s="139"/>
      <c r="I7" s="139"/>
      <c r="J7" s="139"/>
      <c r="K7" s="142"/>
      <c r="L7" s="209"/>
      <c r="M7" s="139"/>
      <c r="N7" s="35"/>
      <c r="O7" s="35"/>
      <c r="P7" s="35"/>
      <c r="Q7" s="42"/>
    </row>
    <row r="8" spans="1:17" ht="15.75" customHeight="1">
      <c r="A8" s="136"/>
      <c r="B8" s="133" t="s">
        <v>274</v>
      </c>
      <c r="C8" s="258">
        <v>2028070</v>
      </c>
      <c r="D8" s="259">
        <v>2024735</v>
      </c>
      <c r="E8" s="260">
        <v>2024735</v>
      </c>
      <c r="F8" s="261">
        <v>0</v>
      </c>
      <c r="G8" s="260">
        <v>0</v>
      </c>
      <c r="H8" s="259">
        <v>0</v>
      </c>
      <c r="I8" s="259">
        <v>0</v>
      </c>
      <c r="J8" s="259">
        <v>0</v>
      </c>
      <c r="K8" s="261">
        <v>0</v>
      </c>
      <c r="L8" s="262">
        <v>0</v>
      </c>
      <c r="M8" s="261">
        <v>0</v>
      </c>
      <c r="N8" s="35"/>
      <c r="O8" s="35"/>
      <c r="P8" s="35"/>
      <c r="Q8" s="42"/>
    </row>
    <row r="9" spans="1:17" ht="15.75" customHeight="1">
      <c r="A9" s="136"/>
      <c r="B9" s="133" t="s">
        <v>275</v>
      </c>
      <c r="C9" s="258">
        <v>6273078</v>
      </c>
      <c r="D9" s="259">
        <v>5890870</v>
      </c>
      <c r="E9" s="262">
        <v>3552755</v>
      </c>
      <c r="F9" s="261">
        <v>0</v>
      </c>
      <c r="G9" s="262">
        <v>734755</v>
      </c>
      <c r="H9" s="259">
        <v>838594</v>
      </c>
      <c r="I9" s="259">
        <v>0</v>
      </c>
      <c r="J9" s="259">
        <v>764766</v>
      </c>
      <c r="K9" s="261">
        <v>0</v>
      </c>
      <c r="L9" s="262">
        <v>0</v>
      </c>
      <c r="M9" s="261">
        <v>0</v>
      </c>
      <c r="N9" s="35"/>
      <c r="O9" s="35"/>
      <c r="P9" s="35"/>
      <c r="Q9" s="42"/>
    </row>
    <row r="10" spans="1:17" ht="15.75" customHeight="1">
      <c r="A10" s="136"/>
      <c r="B10" s="133" t="s">
        <v>71</v>
      </c>
      <c r="C10" s="258">
        <v>2984900</v>
      </c>
      <c r="D10" s="259">
        <v>2360800.5</v>
      </c>
      <c r="E10" s="260">
        <v>2138176.5</v>
      </c>
      <c r="F10" s="261">
        <v>24000</v>
      </c>
      <c r="G10" s="260">
        <v>52545</v>
      </c>
      <c r="H10" s="259">
        <v>69915</v>
      </c>
      <c r="I10" s="259">
        <v>0</v>
      </c>
      <c r="J10" s="259">
        <v>76164</v>
      </c>
      <c r="K10" s="261">
        <v>0</v>
      </c>
      <c r="L10" s="262">
        <v>0</v>
      </c>
      <c r="M10" s="261">
        <v>0</v>
      </c>
      <c r="N10" s="35"/>
      <c r="O10" s="35"/>
      <c r="P10" s="35"/>
      <c r="Q10" s="42"/>
    </row>
    <row r="11" spans="1:17" ht="15.75" customHeight="1">
      <c r="A11" s="136"/>
      <c r="B11" s="133" t="s">
        <v>72</v>
      </c>
      <c r="C11" s="258">
        <v>4519500</v>
      </c>
      <c r="D11" s="259">
        <v>2130697.4</v>
      </c>
      <c r="E11" s="260">
        <v>844336.4</v>
      </c>
      <c r="F11" s="259">
        <v>75168</v>
      </c>
      <c r="G11" s="260">
        <v>435204</v>
      </c>
      <c r="H11" s="259">
        <v>302274</v>
      </c>
      <c r="I11" s="259">
        <v>17000</v>
      </c>
      <c r="J11" s="259">
        <v>168270</v>
      </c>
      <c r="K11" s="259">
        <v>0</v>
      </c>
      <c r="L11" s="260">
        <v>288445</v>
      </c>
      <c r="M11" s="259">
        <v>0</v>
      </c>
      <c r="N11" s="35"/>
      <c r="O11" s="35"/>
      <c r="P11" s="35"/>
      <c r="Q11" s="42"/>
    </row>
    <row r="12" spans="1:17" ht="15.75" customHeight="1">
      <c r="A12" s="136"/>
      <c r="B12" s="133" t="s">
        <v>73</v>
      </c>
      <c r="C12" s="258">
        <v>2670500</v>
      </c>
      <c r="D12" s="259">
        <v>2055538.64</v>
      </c>
      <c r="E12" s="260">
        <v>569938.2</v>
      </c>
      <c r="F12" s="259">
        <v>154320.6</v>
      </c>
      <c r="G12" s="260">
        <v>778722.45</v>
      </c>
      <c r="H12" s="259">
        <v>453789.39</v>
      </c>
      <c r="I12" s="259">
        <v>0</v>
      </c>
      <c r="J12" s="259">
        <v>98768</v>
      </c>
      <c r="K12" s="261">
        <v>0</v>
      </c>
      <c r="L12" s="262">
        <v>0</v>
      </c>
      <c r="M12" s="261">
        <v>0</v>
      </c>
      <c r="N12" s="35"/>
      <c r="O12" s="35"/>
      <c r="P12" s="35"/>
      <c r="Q12" s="42"/>
    </row>
    <row r="13" spans="1:17" ht="15.75" customHeight="1">
      <c r="A13" s="136"/>
      <c r="B13" s="133" t="s">
        <v>74</v>
      </c>
      <c r="C13" s="258">
        <v>296000</v>
      </c>
      <c r="D13" s="259">
        <v>253823.09</v>
      </c>
      <c r="E13" s="260">
        <v>253823.09</v>
      </c>
      <c r="F13" s="261">
        <v>0</v>
      </c>
      <c r="G13" s="262">
        <v>0</v>
      </c>
      <c r="H13" s="261">
        <v>0</v>
      </c>
      <c r="I13" s="261">
        <v>0</v>
      </c>
      <c r="J13" s="261">
        <v>0</v>
      </c>
      <c r="K13" s="261">
        <v>0</v>
      </c>
      <c r="L13" s="262">
        <v>0</v>
      </c>
      <c r="M13" s="261">
        <v>0</v>
      </c>
      <c r="N13" s="35"/>
      <c r="O13" s="35"/>
      <c r="P13" s="35"/>
      <c r="Q13" s="42"/>
    </row>
    <row r="14" spans="1:17" ht="15.75" customHeight="1">
      <c r="A14" s="136"/>
      <c r="B14" s="133" t="s">
        <v>75</v>
      </c>
      <c r="C14" s="258">
        <v>1744600</v>
      </c>
      <c r="D14" s="259">
        <v>772800</v>
      </c>
      <c r="E14" s="260">
        <v>75000</v>
      </c>
      <c r="F14" s="261">
        <v>0</v>
      </c>
      <c r="G14" s="260">
        <v>605800</v>
      </c>
      <c r="H14" s="261">
        <v>70000</v>
      </c>
      <c r="I14" s="259">
        <v>10000</v>
      </c>
      <c r="J14" s="259">
        <v>0</v>
      </c>
      <c r="K14" s="261">
        <v>0</v>
      </c>
      <c r="L14" s="260">
        <v>12000</v>
      </c>
      <c r="M14" s="259">
        <v>0</v>
      </c>
      <c r="N14" s="35"/>
      <c r="O14" s="35"/>
      <c r="P14" s="35"/>
      <c r="Q14" s="42"/>
    </row>
    <row r="15" spans="1:17" ht="15.75" customHeight="1">
      <c r="A15" s="136"/>
      <c r="B15" s="133" t="s">
        <v>77</v>
      </c>
      <c r="C15" s="258">
        <v>6764622</v>
      </c>
      <c r="D15" s="259">
        <v>6240525.3</v>
      </c>
      <c r="E15" s="262">
        <v>0</v>
      </c>
      <c r="F15" s="261">
        <v>0</v>
      </c>
      <c r="G15" s="262">
        <v>0</v>
      </c>
      <c r="H15" s="261">
        <v>0</v>
      </c>
      <c r="I15" s="261">
        <v>0</v>
      </c>
      <c r="J15" s="261">
        <v>0</v>
      </c>
      <c r="K15" s="261">
        <v>0</v>
      </c>
      <c r="L15" s="260">
        <v>0</v>
      </c>
      <c r="M15" s="261">
        <v>6240525.3</v>
      </c>
      <c r="N15" s="35"/>
      <c r="O15" s="35"/>
      <c r="P15" s="35"/>
      <c r="Q15" s="42"/>
    </row>
    <row r="16" spans="1:17" ht="15.75" customHeight="1">
      <c r="A16" s="136"/>
      <c r="B16" s="133" t="s">
        <v>78</v>
      </c>
      <c r="C16" s="258">
        <v>587350</v>
      </c>
      <c r="D16" s="259">
        <v>341520</v>
      </c>
      <c r="E16" s="260">
        <v>188050</v>
      </c>
      <c r="F16" s="261">
        <v>153470</v>
      </c>
      <c r="G16" s="260">
        <v>0</v>
      </c>
      <c r="H16" s="261">
        <v>0</v>
      </c>
      <c r="I16" s="259">
        <v>0</v>
      </c>
      <c r="J16" s="259">
        <v>0</v>
      </c>
      <c r="K16" s="261">
        <v>0</v>
      </c>
      <c r="L16" s="262">
        <v>0</v>
      </c>
      <c r="M16" s="261">
        <v>0</v>
      </c>
      <c r="N16" s="35"/>
      <c r="O16" s="35"/>
      <c r="P16" s="35"/>
      <c r="Q16" s="42"/>
    </row>
    <row r="17" spans="1:17" ht="15.75" customHeight="1">
      <c r="A17" s="136"/>
      <c r="B17" s="133" t="s">
        <v>100</v>
      </c>
      <c r="C17" s="258">
        <v>2243000</v>
      </c>
      <c r="D17" s="259">
        <v>170000</v>
      </c>
      <c r="E17" s="262">
        <v>0</v>
      </c>
      <c r="F17" s="261">
        <v>0</v>
      </c>
      <c r="G17" s="262">
        <v>0</v>
      </c>
      <c r="H17" s="261">
        <v>0</v>
      </c>
      <c r="I17" s="259">
        <v>0</v>
      </c>
      <c r="J17" s="259">
        <v>170000</v>
      </c>
      <c r="K17" s="261">
        <v>0</v>
      </c>
      <c r="L17" s="262">
        <v>0</v>
      </c>
      <c r="M17" s="261">
        <v>0</v>
      </c>
      <c r="N17" s="35"/>
      <c r="O17" s="35"/>
      <c r="P17" s="35"/>
      <c r="Q17" s="42"/>
    </row>
    <row r="18" spans="1:17" ht="15.75" customHeight="1">
      <c r="A18" s="136"/>
      <c r="B18" s="133" t="s">
        <v>76</v>
      </c>
      <c r="C18" s="263">
        <v>689700</v>
      </c>
      <c r="D18" s="264">
        <v>505009</v>
      </c>
      <c r="E18" s="265">
        <v>9000</v>
      </c>
      <c r="F18" s="266">
        <v>0</v>
      </c>
      <c r="G18" s="267">
        <v>496009</v>
      </c>
      <c r="H18" s="266">
        <v>0</v>
      </c>
      <c r="I18" s="266">
        <v>0</v>
      </c>
      <c r="J18" s="266">
        <v>0</v>
      </c>
      <c r="K18" s="266">
        <v>0</v>
      </c>
      <c r="L18" s="267">
        <v>0</v>
      </c>
      <c r="M18" s="266">
        <v>0</v>
      </c>
      <c r="N18" s="35"/>
      <c r="O18" s="35"/>
      <c r="P18" s="35"/>
      <c r="Q18" s="42"/>
    </row>
    <row r="19" spans="1:17" ht="15.75" customHeight="1">
      <c r="A19" s="289" t="s">
        <v>26</v>
      </c>
      <c r="B19" s="290"/>
      <c r="C19" s="214">
        <f aca="true" t="shared" si="0" ref="C19:M19">SUM(C8:C18)</f>
        <v>30801320</v>
      </c>
      <c r="D19" s="206">
        <f t="shared" si="0"/>
        <v>22746318.93</v>
      </c>
      <c r="E19" s="206">
        <f t="shared" si="0"/>
        <v>9655814.19</v>
      </c>
      <c r="F19" s="206">
        <f t="shared" si="0"/>
        <v>406958.6</v>
      </c>
      <c r="G19" s="206">
        <f t="shared" si="0"/>
        <v>3103035.45</v>
      </c>
      <c r="H19" s="206">
        <f t="shared" si="0"/>
        <v>1734572.3900000001</v>
      </c>
      <c r="I19" s="206">
        <f t="shared" si="0"/>
        <v>27000</v>
      </c>
      <c r="J19" s="206">
        <f t="shared" si="0"/>
        <v>1277968</v>
      </c>
      <c r="K19" s="206">
        <f t="shared" si="0"/>
        <v>0</v>
      </c>
      <c r="L19" s="206">
        <f t="shared" si="0"/>
        <v>300445</v>
      </c>
      <c r="M19" s="206">
        <f t="shared" si="0"/>
        <v>6240525.3</v>
      </c>
      <c r="N19" s="35"/>
      <c r="O19" s="35"/>
      <c r="P19" s="35"/>
      <c r="Q19" s="42"/>
    </row>
    <row r="20" spans="1:17" ht="15.75" customHeight="1">
      <c r="A20" s="128"/>
      <c r="B20" s="137" t="s">
        <v>174</v>
      </c>
      <c r="C20" s="215">
        <v>0</v>
      </c>
      <c r="D20" s="140">
        <v>11566024</v>
      </c>
      <c r="E20" s="217">
        <v>11566024</v>
      </c>
      <c r="F20" s="143">
        <v>0</v>
      </c>
      <c r="G20" s="220">
        <v>0</v>
      </c>
      <c r="H20" s="143">
        <v>0</v>
      </c>
      <c r="I20" s="143">
        <v>0</v>
      </c>
      <c r="J20" s="143">
        <v>0</v>
      </c>
      <c r="K20" s="143">
        <v>0</v>
      </c>
      <c r="L20" s="220">
        <v>0</v>
      </c>
      <c r="M20" s="143">
        <v>0</v>
      </c>
      <c r="N20" s="35"/>
      <c r="O20" s="35"/>
      <c r="P20" s="35"/>
      <c r="Q20" s="42"/>
    </row>
    <row r="21" spans="1:17" ht="15.75" customHeight="1">
      <c r="A21" s="289" t="s">
        <v>173</v>
      </c>
      <c r="B21" s="290"/>
      <c r="C21" s="140">
        <f aca="true" t="shared" si="1" ref="C21:M21">C19+C20</f>
        <v>30801320</v>
      </c>
      <c r="D21" s="140">
        <f t="shared" si="1"/>
        <v>34312342.93</v>
      </c>
      <c r="E21" s="140">
        <f t="shared" si="1"/>
        <v>21221838.189999998</v>
      </c>
      <c r="F21" s="140">
        <f t="shared" si="1"/>
        <v>406958.6</v>
      </c>
      <c r="G21" s="140">
        <f t="shared" si="1"/>
        <v>3103035.45</v>
      </c>
      <c r="H21" s="140">
        <f t="shared" si="1"/>
        <v>1734572.3900000001</v>
      </c>
      <c r="I21" s="140">
        <f t="shared" si="1"/>
        <v>27000</v>
      </c>
      <c r="J21" s="140">
        <f t="shared" si="1"/>
        <v>1277968</v>
      </c>
      <c r="K21" s="140">
        <f t="shared" si="1"/>
        <v>0</v>
      </c>
      <c r="L21" s="140">
        <f t="shared" si="1"/>
        <v>300445</v>
      </c>
      <c r="M21" s="140">
        <f t="shared" si="1"/>
        <v>6240525.3</v>
      </c>
      <c r="N21" s="35"/>
      <c r="O21" s="35"/>
      <c r="P21" s="35"/>
      <c r="Q21" s="42"/>
    </row>
    <row r="22" spans="1:17" ht="15.75" customHeight="1">
      <c r="A22" s="132" t="s">
        <v>114</v>
      </c>
      <c r="B22" s="138"/>
      <c r="C22" s="134"/>
      <c r="D22" s="134"/>
      <c r="E22" s="135"/>
      <c r="F22" s="135"/>
      <c r="G22" s="135"/>
      <c r="H22" s="135"/>
      <c r="I22" s="135"/>
      <c r="J22" s="135"/>
      <c r="K22" s="135"/>
      <c r="L22" s="135"/>
      <c r="M22" s="135"/>
      <c r="N22" s="35"/>
      <c r="O22" s="35"/>
      <c r="P22" s="35"/>
      <c r="Q22" s="42"/>
    </row>
    <row r="23" spans="1:17" ht="15.75" customHeight="1">
      <c r="A23" s="136"/>
      <c r="B23" s="133" t="s">
        <v>102</v>
      </c>
      <c r="C23" s="134">
        <v>346000</v>
      </c>
      <c r="D23" s="134">
        <v>404903.84</v>
      </c>
      <c r="E23" s="135"/>
      <c r="F23" s="135"/>
      <c r="G23" s="135"/>
      <c r="H23" s="135"/>
      <c r="I23" s="135"/>
      <c r="J23" s="135"/>
      <c r="K23" s="135"/>
      <c r="L23" s="135"/>
      <c r="M23" s="135"/>
      <c r="N23" s="35"/>
      <c r="O23" s="35"/>
      <c r="P23" s="35"/>
      <c r="Q23" s="42"/>
    </row>
    <row r="24" spans="1:17" ht="15.75" customHeight="1">
      <c r="A24" s="136"/>
      <c r="B24" s="133" t="s">
        <v>103</v>
      </c>
      <c r="C24" s="134">
        <v>246400</v>
      </c>
      <c r="D24" s="134">
        <v>370159.25</v>
      </c>
      <c r="E24" s="135"/>
      <c r="F24" s="135"/>
      <c r="G24" s="135"/>
      <c r="H24" s="135"/>
      <c r="I24" s="135"/>
      <c r="J24" s="135"/>
      <c r="K24" s="135"/>
      <c r="L24" s="135"/>
      <c r="M24" s="135"/>
      <c r="N24" s="35"/>
      <c r="O24" s="35"/>
      <c r="P24" s="35"/>
      <c r="Q24" s="42"/>
    </row>
    <row r="25" spans="1:17" ht="15.75" customHeight="1">
      <c r="A25" s="136"/>
      <c r="B25" s="133" t="s">
        <v>104</v>
      </c>
      <c r="C25" s="134">
        <v>69000</v>
      </c>
      <c r="D25" s="134">
        <v>64789.7</v>
      </c>
      <c r="E25" s="135"/>
      <c r="F25" s="135"/>
      <c r="G25" s="135"/>
      <c r="H25" s="135"/>
      <c r="I25" s="135"/>
      <c r="J25" s="135"/>
      <c r="K25" s="135"/>
      <c r="L25" s="135"/>
      <c r="M25" s="135"/>
      <c r="N25" s="35"/>
      <c r="O25" s="35"/>
      <c r="P25" s="35"/>
      <c r="Q25" s="42"/>
    </row>
    <row r="26" spans="1:17" ht="15.75" customHeight="1">
      <c r="A26" s="136"/>
      <c r="B26" s="133" t="s">
        <v>105</v>
      </c>
      <c r="C26" s="134">
        <v>296000</v>
      </c>
      <c r="D26" s="134">
        <v>480582</v>
      </c>
      <c r="E26" s="135"/>
      <c r="F26" s="135"/>
      <c r="G26" s="135"/>
      <c r="H26" s="135"/>
      <c r="I26" s="135"/>
      <c r="J26" s="135"/>
      <c r="K26" s="135"/>
      <c r="L26" s="135"/>
      <c r="M26" s="135"/>
      <c r="N26" s="35"/>
      <c r="O26" s="35"/>
      <c r="P26" s="35"/>
      <c r="Q26" s="42"/>
    </row>
    <row r="27" spans="1:17" ht="15.75" customHeight="1">
      <c r="A27" s="136"/>
      <c r="B27" s="133" t="s">
        <v>106</v>
      </c>
      <c r="C27" s="134">
        <v>12058600</v>
      </c>
      <c r="D27" s="134">
        <v>16686704.67</v>
      </c>
      <c r="E27" s="135"/>
      <c r="F27" s="135"/>
      <c r="G27" s="135"/>
      <c r="H27" s="135"/>
      <c r="I27" s="135"/>
      <c r="J27" s="135"/>
      <c r="K27" s="135"/>
      <c r="L27" s="135"/>
      <c r="M27" s="135"/>
      <c r="N27" s="35"/>
      <c r="O27" s="35"/>
      <c r="P27" s="35"/>
      <c r="Q27" s="42"/>
    </row>
    <row r="28" spans="1:17" ht="15.75" customHeight="1">
      <c r="A28" s="136"/>
      <c r="B28" s="133" t="s">
        <v>107</v>
      </c>
      <c r="C28" s="134">
        <v>18200000</v>
      </c>
      <c r="D28" s="134">
        <v>8839180</v>
      </c>
      <c r="E28" s="135"/>
      <c r="F28" s="135"/>
      <c r="G28" s="135"/>
      <c r="H28" s="135"/>
      <c r="I28" s="135"/>
      <c r="J28" s="135"/>
      <c r="K28" s="135"/>
      <c r="L28" s="135"/>
      <c r="M28" s="135"/>
      <c r="N28" s="35"/>
      <c r="O28" s="35"/>
      <c r="P28" s="35"/>
      <c r="Q28" s="42"/>
    </row>
    <row r="29" spans="1:17" ht="15.75" customHeight="1">
      <c r="A29" s="299" t="s">
        <v>109</v>
      </c>
      <c r="B29" s="298"/>
      <c r="C29" s="140">
        <f>SUM(C23:C28)</f>
        <v>31216000</v>
      </c>
      <c r="D29" s="140">
        <f>SUM(D23:D28)</f>
        <v>26846319.46</v>
      </c>
      <c r="E29" s="135"/>
      <c r="F29" s="135"/>
      <c r="G29" s="135"/>
      <c r="H29" s="135"/>
      <c r="I29" s="135"/>
      <c r="J29" s="135"/>
      <c r="K29" s="135"/>
      <c r="L29" s="135"/>
      <c r="M29" s="135"/>
      <c r="N29" s="35"/>
      <c r="O29" s="35"/>
      <c r="P29" s="35"/>
      <c r="Q29" s="42"/>
    </row>
    <row r="30" spans="1:17" ht="15.75" customHeight="1">
      <c r="A30" s="133" t="s">
        <v>174</v>
      </c>
      <c r="B30" s="133"/>
      <c r="C30" s="219">
        <v>0</v>
      </c>
      <c r="D30" s="216">
        <v>11569818</v>
      </c>
      <c r="E30" s="135"/>
      <c r="F30" s="135"/>
      <c r="G30" s="135"/>
      <c r="H30" s="135"/>
      <c r="I30" s="135"/>
      <c r="J30" s="135"/>
      <c r="K30" s="135"/>
      <c r="L30" s="135"/>
      <c r="M30" s="135"/>
      <c r="N30" s="35"/>
      <c r="O30" s="35"/>
      <c r="P30" s="35"/>
      <c r="Q30" s="42"/>
    </row>
    <row r="31" spans="1:17" ht="15.75" customHeight="1">
      <c r="A31" s="290" t="s">
        <v>175</v>
      </c>
      <c r="B31" s="290"/>
      <c r="C31" s="140">
        <f>C29+C30</f>
        <v>31216000</v>
      </c>
      <c r="D31" s="140">
        <f>D29+D30</f>
        <v>38416137.46</v>
      </c>
      <c r="E31" s="135"/>
      <c r="F31" s="135"/>
      <c r="G31" s="135"/>
      <c r="H31" s="135"/>
      <c r="I31" s="135"/>
      <c r="J31" s="135"/>
      <c r="K31" s="135"/>
      <c r="L31" s="135"/>
      <c r="M31" s="135"/>
      <c r="N31" s="35"/>
      <c r="O31" s="35"/>
      <c r="P31" s="35"/>
      <c r="Q31" s="42"/>
    </row>
    <row r="32" spans="1:17" ht="15.75" customHeight="1" thickBot="1">
      <c r="A32" s="137" t="s">
        <v>176</v>
      </c>
      <c r="B32" s="137"/>
      <c r="C32" s="137"/>
      <c r="D32" s="205">
        <f>D31-D21</f>
        <v>4103794.530000001</v>
      </c>
      <c r="E32" s="133"/>
      <c r="F32" s="133"/>
      <c r="G32" s="133"/>
      <c r="H32" s="133"/>
      <c r="I32" s="133"/>
      <c r="J32" s="133"/>
      <c r="K32" s="133"/>
      <c r="L32" s="133"/>
      <c r="M32" s="133"/>
      <c r="N32" s="35"/>
      <c r="O32" s="35"/>
      <c r="P32" s="35"/>
      <c r="Q32" s="42"/>
    </row>
    <row r="33" spans="1:17" ht="15.75" customHeight="1" thickTop="1">
      <c r="A33" s="137"/>
      <c r="B33" s="137"/>
      <c r="C33" s="137"/>
      <c r="D33" s="141"/>
      <c r="E33" s="133"/>
      <c r="F33" s="133"/>
      <c r="G33" s="133"/>
      <c r="H33" s="133"/>
      <c r="I33" s="133"/>
      <c r="J33" s="133"/>
      <c r="K33" s="133"/>
      <c r="L33" s="133"/>
      <c r="M33" s="133"/>
      <c r="N33" s="35"/>
      <c r="O33" s="35"/>
      <c r="P33" s="35"/>
      <c r="Q33" s="42"/>
    </row>
    <row r="34" spans="1:17" ht="15.75" customHeight="1">
      <c r="A34" s="137"/>
      <c r="B34" s="137"/>
      <c r="C34" s="137"/>
      <c r="D34" s="141"/>
      <c r="E34" s="133"/>
      <c r="F34" s="133"/>
      <c r="G34" s="133"/>
      <c r="H34" s="133"/>
      <c r="I34" s="133"/>
      <c r="J34" s="133"/>
      <c r="K34" s="133"/>
      <c r="L34" s="133"/>
      <c r="M34" s="133"/>
      <c r="N34" s="35"/>
      <c r="O34" s="35"/>
      <c r="P34" s="35"/>
      <c r="Q34" s="42"/>
    </row>
    <row r="35" spans="1:17" ht="15.75" customHeight="1">
      <c r="A35" s="137"/>
      <c r="B35" s="137"/>
      <c r="C35" s="137"/>
      <c r="D35" s="141"/>
      <c r="E35" s="133"/>
      <c r="F35" s="133"/>
      <c r="G35" s="133"/>
      <c r="H35" s="133"/>
      <c r="I35" s="133"/>
      <c r="J35" s="133"/>
      <c r="K35" s="133"/>
      <c r="L35" s="133"/>
      <c r="M35" s="133"/>
      <c r="N35" s="35"/>
      <c r="O35" s="35"/>
      <c r="P35" s="35"/>
      <c r="Q35" s="42"/>
    </row>
    <row r="36" spans="1:17" ht="15.75" customHeight="1">
      <c r="A36" s="137"/>
      <c r="B36" s="137"/>
      <c r="C36" s="137"/>
      <c r="D36" s="141"/>
      <c r="E36" s="133"/>
      <c r="F36" s="133"/>
      <c r="G36" s="133"/>
      <c r="H36" s="133"/>
      <c r="I36" s="133"/>
      <c r="J36" s="133"/>
      <c r="K36" s="133"/>
      <c r="L36" s="133"/>
      <c r="M36" s="133"/>
      <c r="N36" s="35"/>
      <c r="O36" s="35"/>
      <c r="P36" s="35"/>
      <c r="Q36" s="42"/>
    </row>
    <row r="37" spans="1:17" ht="15.75" customHeight="1">
      <c r="A37" s="137"/>
      <c r="B37" s="137"/>
      <c r="C37" s="137"/>
      <c r="D37" s="141"/>
      <c r="E37" s="133"/>
      <c r="F37" s="133"/>
      <c r="G37" s="133"/>
      <c r="H37" s="133"/>
      <c r="I37" s="133"/>
      <c r="J37" s="133"/>
      <c r="K37" s="133"/>
      <c r="L37" s="133"/>
      <c r="M37" s="133"/>
      <c r="N37" s="35"/>
      <c r="O37" s="35"/>
      <c r="P37" s="35"/>
      <c r="Q37" s="42"/>
    </row>
    <row r="38" spans="1:17" ht="17.25" customHeight="1">
      <c r="A38" s="292" t="s">
        <v>0</v>
      </c>
      <c r="B38" s="292"/>
      <c r="C38" s="292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O38" s="35"/>
      <c r="P38" s="35"/>
      <c r="Q38" s="42"/>
    </row>
    <row r="39" spans="1:17" ht="18.75" customHeight="1">
      <c r="A39" s="292" t="s">
        <v>110</v>
      </c>
      <c r="B39" s="292"/>
      <c r="C39" s="292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O39" s="35"/>
      <c r="P39" s="35"/>
      <c r="Q39" s="42"/>
    </row>
    <row r="40" spans="1:17" ht="18.75" customHeight="1">
      <c r="A40" s="293" t="s">
        <v>239</v>
      </c>
      <c r="B40" s="293"/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O40" s="35"/>
      <c r="P40" s="35"/>
      <c r="Q40" s="42"/>
    </row>
    <row r="41" spans="1:16" ht="18.75" customHeight="1">
      <c r="A41" s="250"/>
      <c r="B41" s="125"/>
      <c r="C41" s="124"/>
      <c r="D41" s="126"/>
      <c r="E41" s="125"/>
      <c r="F41" s="126" t="s">
        <v>90</v>
      </c>
      <c r="G41" s="125"/>
      <c r="H41" s="126"/>
      <c r="I41" s="125" t="s">
        <v>276</v>
      </c>
      <c r="J41" s="126" t="s">
        <v>93</v>
      </c>
      <c r="K41" s="125" t="s">
        <v>95</v>
      </c>
      <c r="L41" s="126" t="s">
        <v>97</v>
      </c>
      <c r="M41" s="127"/>
      <c r="N41" s="46"/>
      <c r="O41" s="43"/>
      <c r="P41" s="43"/>
    </row>
    <row r="42" spans="1:16" ht="18.75" customHeight="1">
      <c r="A42" s="289" t="s">
        <v>87</v>
      </c>
      <c r="B42" s="290"/>
      <c r="C42" s="128" t="s">
        <v>88</v>
      </c>
      <c r="D42" s="129" t="s">
        <v>26</v>
      </c>
      <c r="E42" s="123" t="s">
        <v>89</v>
      </c>
      <c r="F42" s="129" t="s">
        <v>91</v>
      </c>
      <c r="G42" s="123" t="s">
        <v>111</v>
      </c>
      <c r="H42" s="129" t="s">
        <v>66</v>
      </c>
      <c r="I42" s="123" t="s">
        <v>247</v>
      </c>
      <c r="J42" s="129" t="s">
        <v>94</v>
      </c>
      <c r="K42" s="123" t="s">
        <v>96</v>
      </c>
      <c r="L42" s="129" t="s">
        <v>98</v>
      </c>
      <c r="M42" s="130" t="s">
        <v>77</v>
      </c>
      <c r="N42" s="46"/>
      <c r="O42" s="43"/>
      <c r="P42" s="43"/>
    </row>
    <row r="43" spans="1:16" ht="18.75" customHeight="1">
      <c r="A43" s="131"/>
      <c r="B43" s="122"/>
      <c r="C43" s="131"/>
      <c r="D43" s="249"/>
      <c r="E43" s="122"/>
      <c r="F43" s="249" t="s">
        <v>92</v>
      </c>
      <c r="G43" s="122"/>
      <c r="H43" s="249"/>
      <c r="I43" s="122"/>
      <c r="J43" s="249"/>
      <c r="K43" s="122"/>
      <c r="L43" s="249" t="s">
        <v>99</v>
      </c>
      <c r="M43" s="248"/>
      <c r="N43" s="46"/>
      <c r="O43" s="43"/>
      <c r="P43" s="43"/>
    </row>
    <row r="44" spans="1:16" ht="18.75" customHeight="1">
      <c r="A44" s="251" t="s">
        <v>67</v>
      </c>
      <c r="B44" s="133"/>
      <c r="C44" s="211"/>
      <c r="D44" s="134"/>
      <c r="E44" s="135"/>
      <c r="F44" s="218"/>
      <c r="G44" s="135"/>
      <c r="H44" s="134"/>
      <c r="I44" s="135"/>
      <c r="J44" s="134"/>
      <c r="K44" s="207"/>
      <c r="L44" s="218"/>
      <c r="M44" s="255"/>
      <c r="N44" s="45"/>
      <c r="O44" s="43"/>
      <c r="P44" s="43"/>
    </row>
    <row r="45" spans="1:16" ht="18.75" customHeight="1">
      <c r="A45" s="136"/>
      <c r="B45" s="133" t="s">
        <v>274</v>
      </c>
      <c r="C45" s="258">
        <v>2028070</v>
      </c>
      <c r="D45" s="259">
        <v>2024735</v>
      </c>
      <c r="E45" s="260">
        <v>2024735</v>
      </c>
      <c r="F45" s="261">
        <v>0</v>
      </c>
      <c r="G45" s="260">
        <v>0</v>
      </c>
      <c r="H45" s="259">
        <v>0</v>
      </c>
      <c r="I45" s="260">
        <v>0</v>
      </c>
      <c r="J45" s="259">
        <v>0</v>
      </c>
      <c r="K45" s="262">
        <v>0</v>
      </c>
      <c r="L45" s="261">
        <v>0</v>
      </c>
      <c r="M45" s="268">
        <v>0</v>
      </c>
      <c r="N45" s="45"/>
      <c r="O45" s="43"/>
      <c r="P45" s="43"/>
    </row>
    <row r="46" spans="1:16" ht="18.75" customHeight="1">
      <c r="A46" s="136"/>
      <c r="B46" s="133" t="s">
        <v>275</v>
      </c>
      <c r="C46" s="258">
        <v>6273078</v>
      </c>
      <c r="D46" s="259">
        <v>5890870</v>
      </c>
      <c r="E46" s="262">
        <v>3552755</v>
      </c>
      <c r="F46" s="261">
        <v>0</v>
      </c>
      <c r="G46" s="262">
        <v>734755</v>
      </c>
      <c r="H46" s="259">
        <v>838594</v>
      </c>
      <c r="I46" s="260">
        <v>0</v>
      </c>
      <c r="J46" s="259">
        <v>764766</v>
      </c>
      <c r="K46" s="262">
        <v>0</v>
      </c>
      <c r="L46" s="261">
        <v>0</v>
      </c>
      <c r="M46" s="268">
        <v>0</v>
      </c>
      <c r="N46" s="45"/>
      <c r="O46" s="43"/>
      <c r="P46" s="43"/>
    </row>
    <row r="47" spans="1:16" ht="18">
      <c r="A47" s="136"/>
      <c r="B47" s="133" t="s">
        <v>71</v>
      </c>
      <c r="C47" s="258">
        <v>2984900</v>
      </c>
      <c r="D47" s="259">
        <v>2360800.5</v>
      </c>
      <c r="E47" s="260">
        <v>2138176.5</v>
      </c>
      <c r="F47" s="261">
        <v>24000</v>
      </c>
      <c r="G47" s="260">
        <v>52545</v>
      </c>
      <c r="H47" s="259">
        <v>69915</v>
      </c>
      <c r="I47" s="260">
        <v>0</v>
      </c>
      <c r="J47" s="259">
        <v>76164</v>
      </c>
      <c r="K47" s="262">
        <v>0</v>
      </c>
      <c r="L47" s="261">
        <v>0</v>
      </c>
      <c r="M47" s="268">
        <v>0</v>
      </c>
      <c r="N47" s="45"/>
      <c r="O47" s="44"/>
      <c r="P47" s="44"/>
    </row>
    <row r="48" spans="1:16" ht="18">
      <c r="A48" s="136"/>
      <c r="B48" s="133" t="s">
        <v>72</v>
      </c>
      <c r="C48" s="258">
        <v>4519500</v>
      </c>
      <c r="D48" s="259">
        <v>2130697.4</v>
      </c>
      <c r="E48" s="260">
        <v>844336.4</v>
      </c>
      <c r="F48" s="259">
        <v>75168</v>
      </c>
      <c r="G48" s="260">
        <v>435204</v>
      </c>
      <c r="H48" s="259">
        <v>302274</v>
      </c>
      <c r="I48" s="260">
        <v>17000</v>
      </c>
      <c r="J48" s="259">
        <v>168270</v>
      </c>
      <c r="K48" s="260">
        <v>0</v>
      </c>
      <c r="L48" s="259">
        <v>288445</v>
      </c>
      <c r="M48" s="269">
        <v>0</v>
      </c>
      <c r="N48" s="45"/>
      <c r="O48" s="44"/>
      <c r="P48" s="44"/>
    </row>
    <row r="49" spans="1:16" ht="18">
      <c r="A49" s="136"/>
      <c r="B49" s="133" t="s">
        <v>73</v>
      </c>
      <c r="C49" s="258">
        <v>2670500</v>
      </c>
      <c r="D49" s="259">
        <v>2055538.64</v>
      </c>
      <c r="E49" s="260">
        <v>569938.2</v>
      </c>
      <c r="F49" s="259">
        <v>154320.6</v>
      </c>
      <c r="G49" s="260">
        <v>778722.45</v>
      </c>
      <c r="H49" s="259">
        <v>453789.39</v>
      </c>
      <c r="I49" s="260">
        <v>0</v>
      </c>
      <c r="J49" s="259">
        <v>98768</v>
      </c>
      <c r="K49" s="262">
        <v>0</v>
      </c>
      <c r="L49" s="261">
        <v>0</v>
      </c>
      <c r="M49" s="268">
        <v>0</v>
      </c>
      <c r="N49" s="45"/>
      <c r="O49" s="44"/>
      <c r="P49" s="44"/>
    </row>
    <row r="50" spans="1:16" ht="18">
      <c r="A50" s="136"/>
      <c r="B50" s="133" t="s">
        <v>74</v>
      </c>
      <c r="C50" s="258">
        <v>296000</v>
      </c>
      <c r="D50" s="259">
        <v>253823.09</v>
      </c>
      <c r="E50" s="260">
        <v>253823.09</v>
      </c>
      <c r="F50" s="261">
        <v>0</v>
      </c>
      <c r="G50" s="262">
        <v>0</v>
      </c>
      <c r="H50" s="261">
        <v>0</v>
      </c>
      <c r="I50" s="262">
        <v>0</v>
      </c>
      <c r="J50" s="261">
        <v>0</v>
      </c>
      <c r="K50" s="262">
        <v>0</v>
      </c>
      <c r="L50" s="261">
        <v>0</v>
      </c>
      <c r="M50" s="268">
        <v>0</v>
      </c>
      <c r="N50" s="45"/>
      <c r="O50" s="44"/>
      <c r="P50" s="44"/>
    </row>
    <row r="51" spans="1:16" ht="18">
      <c r="A51" s="136"/>
      <c r="B51" s="133" t="s">
        <v>75</v>
      </c>
      <c r="C51" s="258">
        <v>1744600</v>
      </c>
      <c r="D51" s="259">
        <v>772800</v>
      </c>
      <c r="E51" s="260">
        <v>75000</v>
      </c>
      <c r="F51" s="261">
        <v>0</v>
      </c>
      <c r="G51" s="260">
        <v>605800</v>
      </c>
      <c r="H51" s="261">
        <v>70000</v>
      </c>
      <c r="I51" s="260">
        <v>10000</v>
      </c>
      <c r="J51" s="259">
        <v>0</v>
      </c>
      <c r="K51" s="262">
        <v>0</v>
      </c>
      <c r="L51" s="259">
        <v>12000</v>
      </c>
      <c r="M51" s="269">
        <v>0</v>
      </c>
      <c r="N51" s="45"/>
      <c r="O51" s="44"/>
      <c r="P51" s="44"/>
    </row>
    <row r="52" spans="1:16" ht="18">
      <c r="A52" s="136"/>
      <c r="B52" s="133" t="s">
        <v>76</v>
      </c>
      <c r="C52" s="258">
        <v>689700</v>
      </c>
      <c r="D52" s="259">
        <v>505009</v>
      </c>
      <c r="E52" s="260">
        <v>9000</v>
      </c>
      <c r="F52" s="261">
        <v>0</v>
      </c>
      <c r="G52" s="262">
        <v>496009</v>
      </c>
      <c r="H52" s="261">
        <v>0</v>
      </c>
      <c r="I52" s="262">
        <v>0</v>
      </c>
      <c r="J52" s="261">
        <v>0</v>
      </c>
      <c r="K52" s="262">
        <v>0</v>
      </c>
      <c r="L52" s="261">
        <v>0</v>
      </c>
      <c r="M52" s="268">
        <v>0</v>
      </c>
      <c r="N52" s="45"/>
      <c r="O52" s="44"/>
      <c r="P52" s="44"/>
    </row>
    <row r="53" spans="1:16" ht="18" customHeight="1">
      <c r="A53" s="136"/>
      <c r="B53" s="133" t="s">
        <v>77</v>
      </c>
      <c r="C53" s="211">
        <v>6764622</v>
      </c>
      <c r="D53" s="134">
        <v>6240525.3</v>
      </c>
      <c r="E53" s="207">
        <v>0</v>
      </c>
      <c r="F53" s="218">
        <v>0</v>
      </c>
      <c r="G53" s="207">
        <v>0</v>
      </c>
      <c r="H53" s="218">
        <v>0</v>
      </c>
      <c r="I53" s="207">
        <v>0</v>
      </c>
      <c r="J53" s="218">
        <v>0</v>
      </c>
      <c r="K53" s="207">
        <v>0</v>
      </c>
      <c r="L53" s="134">
        <v>0</v>
      </c>
      <c r="M53" s="255">
        <v>6240525.3</v>
      </c>
      <c r="N53" s="45"/>
      <c r="O53" s="44"/>
      <c r="P53" s="44"/>
    </row>
    <row r="54" spans="1:16" ht="18">
      <c r="A54" s="136"/>
      <c r="B54" s="133" t="s">
        <v>78</v>
      </c>
      <c r="C54" s="211">
        <v>587350</v>
      </c>
      <c r="D54" s="134">
        <v>341520</v>
      </c>
      <c r="E54" s="135">
        <v>188050</v>
      </c>
      <c r="F54" s="218">
        <v>153470</v>
      </c>
      <c r="G54" s="135">
        <v>0</v>
      </c>
      <c r="H54" s="218">
        <v>0</v>
      </c>
      <c r="I54" s="135">
        <v>0</v>
      </c>
      <c r="J54" s="134">
        <v>0</v>
      </c>
      <c r="K54" s="207">
        <v>0</v>
      </c>
      <c r="L54" s="218">
        <v>0</v>
      </c>
      <c r="M54" s="255">
        <v>0</v>
      </c>
      <c r="N54" s="45"/>
      <c r="O54" s="44"/>
      <c r="P54" s="44"/>
    </row>
    <row r="55" spans="1:16" ht="18">
      <c r="A55" s="136"/>
      <c r="B55" s="133" t="s">
        <v>100</v>
      </c>
      <c r="C55" s="211">
        <v>2243000</v>
      </c>
      <c r="D55" s="134">
        <v>170000</v>
      </c>
      <c r="E55" s="207">
        <v>0</v>
      </c>
      <c r="F55" s="218">
        <v>0</v>
      </c>
      <c r="G55" s="207">
        <v>0</v>
      </c>
      <c r="H55" s="218">
        <v>0</v>
      </c>
      <c r="I55" s="135">
        <v>0</v>
      </c>
      <c r="J55" s="134">
        <v>170000</v>
      </c>
      <c r="K55" s="207">
        <v>0</v>
      </c>
      <c r="L55" s="218">
        <v>0</v>
      </c>
      <c r="M55" s="255">
        <v>0</v>
      </c>
      <c r="N55" s="45"/>
      <c r="O55" s="44"/>
      <c r="P55" s="44"/>
    </row>
    <row r="56" spans="1:16" ht="18">
      <c r="A56" s="252"/>
      <c r="B56" s="253" t="s">
        <v>101</v>
      </c>
      <c r="C56" s="257">
        <v>0</v>
      </c>
      <c r="D56" s="216">
        <v>11566024</v>
      </c>
      <c r="E56" s="212">
        <v>11566024</v>
      </c>
      <c r="F56" s="219">
        <v>0</v>
      </c>
      <c r="G56" s="213">
        <v>0</v>
      </c>
      <c r="H56" s="219">
        <v>0</v>
      </c>
      <c r="I56" s="213">
        <v>0</v>
      </c>
      <c r="J56" s="219">
        <v>0</v>
      </c>
      <c r="K56" s="213">
        <v>0</v>
      </c>
      <c r="L56" s="219">
        <v>0</v>
      </c>
      <c r="M56" s="256">
        <v>0</v>
      </c>
      <c r="N56" s="45"/>
      <c r="O56" s="44"/>
      <c r="P56" s="44"/>
    </row>
    <row r="57" spans="1:16" ht="18">
      <c r="A57" s="291" t="s">
        <v>26</v>
      </c>
      <c r="B57" s="291"/>
      <c r="C57" s="254">
        <f aca="true" t="shared" si="2" ref="C57:M57">SUM(C45:C56)</f>
        <v>30801320</v>
      </c>
      <c r="D57" s="254">
        <f t="shared" si="2"/>
        <v>34312342.93</v>
      </c>
      <c r="E57" s="254">
        <f t="shared" si="2"/>
        <v>21221838.189999998</v>
      </c>
      <c r="F57" s="254">
        <f t="shared" si="2"/>
        <v>406958.6</v>
      </c>
      <c r="G57" s="254">
        <f t="shared" si="2"/>
        <v>3103035.45</v>
      </c>
      <c r="H57" s="254">
        <f t="shared" si="2"/>
        <v>1734572.3900000001</v>
      </c>
      <c r="I57" s="254">
        <f t="shared" si="2"/>
        <v>27000</v>
      </c>
      <c r="J57" s="254">
        <f t="shared" si="2"/>
        <v>1277968</v>
      </c>
      <c r="K57" s="254">
        <f t="shared" si="2"/>
        <v>0</v>
      </c>
      <c r="L57" s="254">
        <f t="shared" si="2"/>
        <v>300445</v>
      </c>
      <c r="M57" s="254">
        <f t="shared" si="2"/>
        <v>6240525.3</v>
      </c>
      <c r="N57" s="45"/>
      <c r="O57" s="44"/>
      <c r="P57" s="44"/>
    </row>
    <row r="58" spans="1:16" ht="18" customHeight="1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4"/>
      <c r="P58" s="44"/>
    </row>
    <row r="59" spans="1:16" ht="18" customHeight="1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4"/>
      <c r="P59" s="44"/>
    </row>
    <row r="60" spans="1:16" ht="18" customHeight="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</row>
    <row r="61" spans="1:16" ht="18" customHeight="1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</row>
    <row r="62" spans="1:16" ht="18" customHeight="1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</row>
    <row r="63" spans="1:16" ht="18" customHeight="1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</row>
    <row r="64" spans="1:16" ht="18" customHeight="1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</row>
    <row r="65" spans="1:16" ht="18" customHeight="1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</row>
    <row r="66" spans="1:16" ht="18" customHeight="1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</row>
    <row r="67" ht="18" customHeight="1"/>
    <row r="68" ht="18" customHeight="1"/>
    <row r="69" spans="1:13" ht="18" customHeight="1">
      <c r="A69" s="296"/>
      <c r="B69" s="296"/>
      <c r="C69" s="296"/>
      <c r="D69" s="296"/>
      <c r="E69" s="296"/>
      <c r="F69" s="296"/>
      <c r="G69" s="296"/>
      <c r="H69" s="296"/>
      <c r="I69" s="296"/>
      <c r="J69" s="296"/>
      <c r="K69" s="296"/>
      <c r="L69" s="296"/>
      <c r="M69" s="296"/>
    </row>
    <row r="70" spans="1:13" ht="18" customHeight="1">
      <c r="A70" s="296"/>
      <c r="B70" s="296"/>
      <c r="C70" s="296"/>
      <c r="D70" s="296"/>
      <c r="E70" s="296"/>
      <c r="F70" s="296"/>
      <c r="G70" s="296"/>
      <c r="H70" s="296"/>
      <c r="I70" s="296"/>
      <c r="J70" s="296"/>
      <c r="K70" s="296"/>
      <c r="L70" s="296"/>
      <c r="M70" s="296"/>
    </row>
    <row r="71" spans="1:13" ht="18" customHeight="1">
      <c r="A71" s="296"/>
      <c r="B71" s="296"/>
      <c r="C71" s="296"/>
      <c r="D71" s="296"/>
      <c r="E71" s="296"/>
      <c r="F71" s="296"/>
      <c r="G71" s="296"/>
      <c r="H71" s="296"/>
      <c r="I71" s="296"/>
      <c r="J71" s="296"/>
      <c r="K71" s="296"/>
      <c r="L71" s="296"/>
      <c r="M71" s="296"/>
    </row>
    <row r="72" spans="1:13" ht="18" customHeight="1">
      <c r="A72" s="5"/>
      <c r="B72" s="46"/>
      <c r="C72" s="46"/>
      <c r="D72" s="46"/>
      <c r="E72" s="46"/>
      <c r="F72" s="46"/>
      <c r="G72" s="157"/>
      <c r="H72" s="46"/>
      <c r="I72" s="46"/>
      <c r="J72" s="46"/>
      <c r="K72" s="46"/>
      <c r="L72" s="46"/>
      <c r="M72" s="46"/>
    </row>
    <row r="73" spans="1:13" ht="18" customHeight="1">
      <c r="A73" s="294"/>
      <c r="B73" s="294"/>
      <c r="C73" s="46"/>
      <c r="D73" s="46"/>
      <c r="E73" s="46"/>
      <c r="F73" s="46"/>
      <c r="G73" s="157"/>
      <c r="H73" s="46"/>
      <c r="I73" s="46"/>
      <c r="J73" s="46"/>
      <c r="K73" s="46"/>
      <c r="L73" s="46"/>
      <c r="M73" s="46"/>
    </row>
    <row r="74" spans="1:13" ht="18" customHeight="1">
      <c r="A74" s="5"/>
      <c r="B74" s="46"/>
      <c r="C74" s="46"/>
      <c r="D74" s="46"/>
      <c r="E74" s="46"/>
      <c r="F74" s="46"/>
      <c r="G74" s="157"/>
      <c r="H74" s="46"/>
      <c r="I74" s="46"/>
      <c r="J74" s="46"/>
      <c r="K74" s="46"/>
      <c r="L74" s="46"/>
      <c r="M74" s="46"/>
    </row>
    <row r="75" spans="1:13" ht="18" customHeight="1">
      <c r="A75" s="161"/>
      <c r="B75" s="45"/>
      <c r="C75" s="58"/>
      <c r="D75" s="58"/>
      <c r="E75" s="58"/>
      <c r="F75" s="58"/>
      <c r="G75" s="162"/>
      <c r="H75" s="58"/>
      <c r="I75" s="58"/>
      <c r="J75" s="58"/>
      <c r="K75" s="58"/>
      <c r="L75" s="58"/>
      <c r="M75" s="58"/>
    </row>
    <row r="76" spans="1:13" ht="18" customHeight="1">
      <c r="A76" s="45"/>
      <c r="B76" s="45"/>
      <c r="C76" s="58"/>
      <c r="D76" s="58"/>
      <c r="E76" s="58"/>
      <c r="F76" s="58"/>
      <c r="G76" s="162"/>
      <c r="H76" s="58"/>
      <c r="I76" s="58"/>
      <c r="J76" s="58"/>
      <c r="K76" s="58"/>
      <c r="L76" s="58"/>
      <c r="M76" s="58"/>
    </row>
    <row r="77" spans="1:13" ht="18" customHeight="1">
      <c r="A77" s="45"/>
      <c r="B77" s="45"/>
      <c r="C77" s="58"/>
      <c r="D77" s="58"/>
      <c r="E77" s="58"/>
      <c r="F77" s="58"/>
      <c r="G77" s="162"/>
      <c r="H77" s="58"/>
      <c r="I77" s="58"/>
      <c r="J77" s="58"/>
      <c r="K77" s="58"/>
      <c r="L77" s="58"/>
      <c r="M77" s="58"/>
    </row>
    <row r="78" spans="1:13" ht="18" customHeight="1">
      <c r="A78" s="45"/>
      <c r="B78" s="45"/>
      <c r="C78" s="58"/>
      <c r="D78" s="58"/>
      <c r="E78" s="58"/>
      <c r="F78" s="58"/>
      <c r="G78" s="162"/>
      <c r="H78" s="58"/>
      <c r="I78" s="58"/>
      <c r="J78" s="58"/>
      <c r="K78" s="58"/>
      <c r="L78" s="58"/>
      <c r="M78" s="58"/>
    </row>
    <row r="79" spans="1:13" ht="18" customHeight="1">
      <c r="A79" s="45"/>
      <c r="B79" s="45"/>
      <c r="C79" s="58"/>
      <c r="D79" s="58"/>
      <c r="E79" s="58"/>
      <c r="F79" s="58"/>
      <c r="G79" s="162"/>
      <c r="H79" s="58"/>
      <c r="I79" s="58"/>
      <c r="J79" s="58"/>
      <c r="K79" s="58"/>
      <c r="L79" s="58"/>
      <c r="M79" s="58"/>
    </row>
    <row r="80" spans="1:13" ht="18" customHeight="1">
      <c r="A80" s="45"/>
      <c r="B80" s="45"/>
      <c r="C80" s="58"/>
      <c r="D80" s="58"/>
      <c r="E80" s="58"/>
      <c r="F80" s="58"/>
      <c r="G80" s="162"/>
      <c r="H80" s="58"/>
      <c r="I80" s="58"/>
      <c r="J80" s="58"/>
      <c r="K80" s="58"/>
      <c r="L80" s="58"/>
      <c r="M80" s="58"/>
    </row>
    <row r="81" spans="1:13" ht="18" customHeight="1">
      <c r="A81" s="45"/>
      <c r="B81" s="45"/>
      <c r="C81" s="58"/>
      <c r="D81" s="58"/>
      <c r="E81" s="58"/>
      <c r="F81" s="58"/>
      <c r="G81" s="162"/>
      <c r="H81" s="58"/>
      <c r="I81" s="58"/>
      <c r="J81" s="58"/>
      <c r="K81" s="58"/>
      <c r="L81" s="58"/>
      <c r="M81" s="58"/>
    </row>
    <row r="82" spans="1:13" ht="18" customHeight="1">
      <c r="A82" s="45"/>
      <c r="B82" s="45"/>
      <c r="C82" s="58"/>
      <c r="D82" s="58"/>
      <c r="E82" s="58"/>
      <c r="F82" s="58"/>
      <c r="G82" s="162"/>
      <c r="H82" s="58"/>
      <c r="I82" s="58"/>
      <c r="J82" s="58"/>
      <c r="K82" s="58"/>
      <c r="L82" s="58"/>
      <c r="M82" s="58"/>
    </row>
    <row r="83" spans="1:13" ht="18" customHeight="1">
      <c r="A83" s="45"/>
      <c r="B83" s="45"/>
      <c r="C83" s="58"/>
      <c r="D83" s="58"/>
      <c r="E83" s="58"/>
      <c r="F83" s="58"/>
      <c r="G83" s="162"/>
      <c r="H83" s="58"/>
      <c r="I83" s="58"/>
      <c r="J83" s="58"/>
      <c r="K83" s="58"/>
      <c r="L83" s="58"/>
      <c r="M83" s="58"/>
    </row>
    <row r="84" spans="1:13" ht="18" customHeight="1">
      <c r="A84" s="45"/>
      <c r="B84" s="45"/>
      <c r="C84" s="58"/>
      <c r="D84" s="58"/>
      <c r="E84" s="58"/>
      <c r="F84" s="58"/>
      <c r="G84" s="162"/>
      <c r="H84" s="58"/>
      <c r="I84" s="58"/>
      <c r="J84" s="58"/>
      <c r="K84" s="58"/>
      <c r="L84" s="58"/>
      <c r="M84" s="58"/>
    </row>
    <row r="85" spans="1:13" ht="18" customHeight="1">
      <c r="A85" s="45"/>
      <c r="B85" s="45"/>
      <c r="C85" s="58"/>
      <c r="D85" s="58"/>
      <c r="E85" s="58"/>
      <c r="F85" s="58"/>
      <c r="G85" s="162"/>
      <c r="H85" s="58"/>
      <c r="I85" s="58"/>
      <c r="J85" s="58"/>
      <c r="K85" s="58"/>
      <c r="L85" s="58"/>
      <c r="M85" s="58"/>
    </row>
    <row r="86" spans="1:13" ht="18" customHeight="1">
      <c r="A86" s="45"/>
      <c r="B86" s="45"/>
      <c r="C86" s="58"/>
      <c r="D86" s="58"/>
      <c r="E86" s="58"/>
      <c r="F86" s="58"/>
      <c r="G86" s="162"/>
      <c r="H86" s="163"/>
      <c r="I86" s="163"/>
      <c r="J86" s="58"/>
      <c r="K86" s="58"/>
      <c r="L86" s="58"/>
      <c r="M86" s="58"/>
    </row>
    <row r="87" spans="1:13" ht="18" customHeight="1">
      <c r="A87" s="45"/>
      <c r="B87" s="45"/>
      <c r="C87" s="58"/>
      <c r="D87" s="58"/>
      <c r="E87" s="58"/>
      <c r="F87" s="58"/>
      <c r="G87" s="162"/>
      <c r="H87" s="58"/>
      <c r="I87" s="58"/>
      <c r="J87" s="58"/>
      <c r="K87" s="58"/>
      <c r="L87" s="58"/>
      <c r="M87" s="58"/>
    </row>
    <row r="88" spans="1:13" ht="18" customHeight="1">
      <c r="A88" s="295"/>
      <c r="B88" s="295"/>
      <c r="C88" s="58"/>
      <c r="D88" s="58"/>
      <c r="E88" s="58"/>
      <c r="F88" s="58"/>
      <c r="G88" s="162"/>
      <c r="H88" s="58"/>
      <c r="I88" s="58"/>
      <c r="J88" s="58"/>
      <c r="K88" s="58"/>
      <c r="L88" s="58"/>
      <c r="M88" s="58"/>
    </row>
    <row r="89" spans="1:13" ht="18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13" ht="18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3" ht="18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13" ht="18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spans="1:13" ht="18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spans="1:13" ht="21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</row>
    <row r="95" spans="1:13" ht="21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1:13" ht="21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1:13" ht="21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</sheetData>
  <sheetProtection/>
  <mergeCells count="18">
    <mergeCell ref="A1:M1"/>
    <mergeCell ref="A2:M2"/>
    <mergeCell ref="A3:M3"/>
    <mergeCell ref="A38:M38"/>
    <mergeCell ref="A5:B5"/>
    <mergeCell ref="A19:B19"/>
    <mergeCell ref="A21:B21"/>
    <mergeCell ref="A29:B29"/>
    <mergeCell ref="A31:B31"/>
    <mergeCell ref="A42:B42"/>
    <mergeCell ref="A57:B57"/>
    <mergeCell ref="A39:M39"/>
    <mergeCell ref="A40:M40"/>
    <mergeCell ref="A73:B73"/>
    <mergeCell ref="A88:B88"/>
    <mergeCell ref="A69:M69"/>
    <mergeCell ref="A70:M70"/>
    <mergeCell ref="A71:M71"/>
  </mergeCells>
  <printOptions/>
  <pageMargins left="0.9448818897637796" right="0.35433070866141736" top="0.1968503937007874" bottom="0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78"/>
  <sheetViews>
    <sheetView zoomScalePageLayoutView="0" workbookViewId="0" topLeftCell="F1">
      <selection activeCell="K22" sqref="K22"/>
    </sheetView>
  </sheetViews>
  <sheetFormatPr defaultColWidth="9.140625" defaultRowHeight="12.75"/>
  <cols>
    <col min="1" max="1" width="3.421875" style="0" customWidth="1"/>
    <col min="2" max="2" width="49.00390625" style="0" customWidth="1"/>
    <col min="3" max="6" width="20.7109375" style="0" customWidth="1"/>
    <col min="7" max="7" width="3.421875" style="0" customWidth="1"/>
    <col min="8" max="8" width="39.8515625" style="0" customWidth="1"/>
    <col min="9" max="12" width="22.7109375" style="0" customWidth="1"/>
  </cols>
  <sheetData>
    <row r="1" spans="1:12" ht="21.75" customHeight="1">
      <c r="A1" s="275" t="s">
        <v>0</v>
      </c>
      <c r="B1" s="275"/>
      <c r="C1" s="275"/>
      <c r="D1" s="275"/>
      <c r="E1" s="275"/>
      <c r="F1" s="275"/>
      <c r="G1" s="275" t="s">
        <v>0</v>
      </c>
      <c r="H1" s="275"/>
      <c r="I1" s="275"/>
      <c r="J1" s="275"/>
      <c r="K1" s="275"/>
      <c r="L1" s="275"/>
    </row>
    <row r="2" spans="1:12" ht="21.75" customHeight="1">
      <c r="A2" s="275" t="s">
        <v>112</v>
      </c>
      <c r="B2" s="275"/>
      <c r="C2" s="275"/>
      <c r="D2" s="275"/>
      <c r="E2" s="275"/>
      <c r="F2" s="275"/>
      <c r="G2" s="275" t="s">
        <v>115</v>
      </c>
      <c r="H2" s="275"/>
      <c r="I2" s="275"/>
      <c r="J2" s="275"/>
      <c r="K2" s="275"/>
      <c r="L2" s="275"/>
    </row>
    <row r="3" spans="1:12" ht="21.75" customHeight="1">
      <c r="A3" s="279" t="s">
        <v>240</v>
      </c>
      <c r="B3" s="279"/>
      <c r="C3" s="279"/>
      <c r="D3" s="279"/>
      <c r="E3" s="279"/>
      <c r="F3" s="279"/>
      <c r="G3" s="283" t="s">
        <v>240</v>
      </c>
      <c r="H3" s="283"/>
      <c r="I3" s="283"/>
      <c r="J3" s="283"/>
      <c r="K3" s="283"/>
      <c r="L3" s="279"/>
    </row>
    <row r="4" spans="1:12" ht="21.75" customHeight="1">
      <c r="A4" s="9"/>
      <c r="B4" s="49"/>
      <c r="C4" s="16" t="s">
        <v>88</v>
      </c>
      <c r="D4" s="10" t="s">
        <v>26</v>
      </c>
      <c r="E4" s="16" t="s">
        <v>61</v>
      </c>
      <c r="F4" s="16" t="s">
        <v>113</v>
      </c>
      <c r="G4" s="9"/>
      <c r="H4" s="238"/>
      <c r="I4" s="16"/>
      <c r="J4" s="16"/>
      <c r="K4" s="16" t="s">
        <v>61</v>
      </c>
      <c r="L4" s="16" t="s">
        <v>277</v>
      </c>
    </row>
    <row r="5" spans="1:12" ht="21.75" customHeight="1">
      <c r="A5" s="304" t="s">
        <v>87</v>
      </c>
      <c r="B5" s="305"/>
      <c r="C5" s="31"/>
      <c r="D5" s="7"/>
      <c r="E5" s="31"/>
      <c r="F5" s="31"/>
      <c r="G5" s="301" t="s">
        <v>87</v>
      </c>
      <c r="H5" s="302"/>
      <c r="I5" s="31" t="s">
        <v>88</v>
      </c>
      <c r="J5" s="31" t="s">
        <v>26</v>
      </c>
      <c r="K5" s="31" t="s">
        <v>116</v>
      </c>
      <c r="L5" s="31" t="s">
        <v>278</v>
      </c>
    </row>
    <row r="6" spans="1:12" ht="21.75" customHeight="1">
      <c r="A6" s="221" t="s">
        <v>67</v>
      </c>
      <c r="B6" s="222"/>
      <c r="C6" s="224"/>
      <c r="D6" s="230"/>
      <c r="E6" s="225"/>
      <c r="F6" s="231"/>
      <c r="G6" s="24"/>
      <c r="H6" s="13"/>
      <c r="I6" s="31"/>
      <c r="J6" s="31"/>
      <c r="K6" s="31" t="s">
        <v>117</v>
      </c>
      <c r="L6" s="31" t="s">
        <v>279</v>
      </c>
    </row>
    <row r="7" spans="1:12" ht="21.75" customHeight="1">
      <c r="A7" s="62"/>
      <c r="B7" s="3" t="s">
        <v>274</v>
      </c>
      <c r="C7" s="227">
        <v>2028070</v>
      </c>
      <c r="D7" s="21">
        <f aca="true" t="shared" si="0" ref="D7:D17">E7+F7</f>
        <v>2024735</v>
      </c>
      <c r="E7" s="64">
        <v>2024735</v>
      </c>
      <c r="F7" s="21">
        <v>0</v>
      </c>
      <c r="G7" s="54" t="s">
        <v>67</v>
      </c>
      <c r="H7" s="53"/>
      <c r="I7" s="224"/>
      <c r="J7" s="230"/>
      <c r="K7" s="233"/>
      <c r="L7" s="233"/>
    </row>
    <row r="8" spans="1:12" ht="21.75" customHeight="1">
      <c r="A8" s="62"/>
      <c r="B8" s="3" t="s">
        <v>275</v>
      </c>
      <c r="C8" s="227">
        <v>3619188</v>
      </c>
      <c r="D8" s="21">
        <f t="shared" si="0"/>
        <v>3552755</v>
      </c>
      <c r="E8" s="64">
        <v>2284142</v>
      </c>
      <c r="F8" s="21">
        <v>1268613</v>
      </c>
      <c r="G8" s="14"/>
      <c r="H8" s="3" t="s">
        <v>274</v>
      </c>
      <c r="I8" s="227">
        <v>0</v>
      </c>
      <c r="J8" s="21">
        <f aca="true" t="shared" si="1" ref="J8:J18">K8+L8</f>
        <v>0</v>
      </c>
      <c r="K8" s="69">
        <v>0</v>
      </c>
      <c r="L8" s="69">
        <v>0</v>
      </c>
    </row>
    <row r="9" spans="1:12" ht="21.75" customHeight="1">
      <c r="A9" s="62"/>
      <c r="B9" s="59" t="s">
        <v>177</v>
      </c>
      <c r="C9" s="227">
        <v>2522600</v>
      </c>
      <c r="D9" s="21">
        <f t="shared" si="0"/>
        <v>2138176.5</v>
      </c>
      <c r="E9" s="64">
        <v>2033155</v>
      </c>
      <c r="F9" s="21">
        <v>105021.5</v>
      </c>
      <c r="G9" s="14"/>
      <c r="H9" s="3" t="s">
        <v>275</v>
      </c>
      <c r="I9" s="227">
        <v>0</v>
      </c>
      <c r="J9" s="21">
        <f t="shared" si="1"/>
        <v>0</v>
      </c>
      <c r="K9" s="69">
        <v>0</v>
      </c>
      <c r="L9" s="69">
        <v>0</v>
      </c>
    </row>
    <row r="10" spans="1:12" ht="21.75" customHeight="1">
      <c r="A10" s="62"/>
      <c r="B10" s="59" t="s">
        <v>178</v>
      </c>
      <c r="C10" s="227">
        <v>1606500</v>
      </c>
      <c r="D10" s="21">
        <f t="shared" si="0"/>
        <v>844336.4</v>
      </c>
      <c r="E10" s="64">
        <v>797303.4</v>
      </c>
      <c r="F10" s="21">
        <v>47033</v>
      </c>
      <c r="G10" s="14"/>
      <c r="H10" s="3" t="s">
        <v>71</v>
      </c>
      <c r="I10" s="227">
        <v>30000</v>
      </c>
      <c r="J10" s="21">
        <f t="shared" si="1"/>
        <v>24000</v>
      </c>
      <c r="K10" s="69">
        <v>0</v>
      </c>
      <c r="L10" s="69">
        <v>24000</v>
      </c>
    </row>
    <row r="11" spans="1:12" ht="21.75" customHeight="1">
      <c r="A11" s="62"/>
      <c r="B11" s="59" t="s">
        <v>179</v>
      </c>
      <c r="C11" s="227">
        <v>777000</v>
      </c>
      <c r="D11" s="21">
        <f t="shared" si="0"/>
        <v>569938.2</v>
      </c>
      <c r="E11" s="64">
        <v>480056.6</v>
      </c>
      <c r="F11" s="21">
        <v>89881.6</v>
      </c>
      <c r="G11" s="14"/>
      <c r="H11" s="3" t="s">
        <v>72</v>
      </c>
      <c r="I11" s="227">
        <v>222000</v>
      </c>
      <c r="J11" s="21">
        <f t="shared" si="1"/>
        <v>75168</v>
      </c>
      <c r="K11" s="69">
        <v>0</v>
      </c>
      <c r="L11" s="69">
        <v>75168</v>
      </c>
    </row>
    <row r="12" spans="1:12" ht="21.75" customHeight="1">
      <c r="A12" s="62"/>
      <c r="B12" s="59" t="s">
        <v>180</v>
      </c>
      <c r="C12" s="227">
        <v>296000</v>
      </c>
      <c r="D12" s="21">
        <f t="shared" si="0"/>
        <v>253823.09</v>
      </c>
      <c r="E12" s="64">
        <v>253823.09</v>
      </c>
      <c r="F12" s="21">
        <v>0</v>
      </c>
      <c r="G12" s="14"/>
      <c r="H12" s="3" t="s">
        <v>73</v>
      </c>
      <c r="I12" s="227">
        <v>200000</v>
      </c>
      <c r="J12" s="21">
        <f t="shared" si="1"/>
        <v>154320.6</v>
      </c>
      <c r="K12" s="69">
        <v>154320.6</v>
      </c>
      <c r="L12" s="69">
        <v>0</v>
      </c>
    </row>
    <row r="13" spans="1:12" ht="21.75" customHeight="1">
      <c r="A13" s="62"/>
      <c r="B13" s="59" t="s">
        <v>181</v>
      </c>
      <c r="C13" s="227">
        <v>169000</v>
      </c>
      <c r="D13" s="21">
        <f t="shared" si="0"/>
        <v>75000</v>
      </c>
      <c r="E13" s="64">
        <v>75000</v>
      </c>
      <c r="F13" s="21">
        <v>0</v>
      </c>
      <c r="G13" s="14"/>
      <c r="H13" s="3" t="s">
        <v>74</v>
      </c>
      <c r="I13" s="234">
        <v>0</v>
      </c>
      <c r="J13" s="21">
        <f t="shared" si="1"/>
        <v>0</v>
      </c>
      <c r="K13" s="235">
        <v>0</v>
      </c>
      <c r="L13" s="235">
        <v>0</v>
      </c>
    </row>
    <row r="14" spans="1:12" ht="21.75" customHeight="1">
      <c r="A14" s="62"/>
      <c r="B14" s="59" t="s">
        <v>182</v>
      </c>
      <c r="C14" s="227">
        <v>10000</v>
      </c>
      <c r="D14" s="21">
        <f t="shared" si="0"/>
        <v>9000</v>
      </c>
      <c r="E14" s="64">
        <v>9000</v>
      </c>
      <c r="F14" s="21">
        <v>0</v>
      </c>
      <c r="G14" s="14"/>
      <c r="H14" s="3" t="s">
        <v>75</v>
      </c>
      <c r="I14" s="234">
        <v>30000</v>
      </c>
      <c r="J14" s="21">
        <f t="shared" si="1"/>
        <v>0</v>
      </c>
      <c r="K14" s="235">
        <v>0</v>
      </c>
      <c r="L14" s="235">
        <v>0</v>
      </c>
    </row>
    <row r="15" spans="1:12" ht="21.75" customHeight="1">
      <c r="A15" s="62"/>
      <c r="B15" s="59" t="s">
        <v>77</v>
      </c>
      <c r="C15" s="227">
        <v>0</v>
      </c>
      <c r="D15" s="21">
        <f t="shared" si="0"/>
        <v>0</v>
      </c>
      <c r="E15" s="64">
        <v>0</v>
      </c>
      <c r="F15" s="21">
        <v>0</v>
      </c>
      <c r="G15" s="14"/>
      <c r="H15" s="3" t="s">
        <v>76</v>
      </c>
      <c r="I15" s="234">
        <v>0</v>
      </c>
      <c r="J15" s="21">
        <f t="shared" si="1"/>
        <v>0</v>
      </c>
      <c r="K15" s="235">
        <v>0</v>
      </c>
      <c r="L15" s="235">
        <v>0</v>
      </c>
    </row>
    <row r="16" spans="1:12" ht="21.75" customHeight="1">
      <c r="A16" s="62"/>
      <c r="B16" s="59" t="s">
        <v>183</v>
      </c>
      <c r="C16" s="227">
        <v>262450</v>
      </c>
      <c r="D16" s="21">
        <f t="shared" si="0"/>
        <v>188050</v>
      </c>
      <c r="E16" s="64">
        <v>188050</v>
      </c>
      <c r="F16" s="21">
        <v>0</v>
      </c>
      <c r="G16" s="14"/>
      <c r="H16" s="3" t="s">
        <v>77</v>
      </c>
      <c r="I16" s="234">
        <v>0</v>
      </c>
      <c r="J16" s="21">
        <f t="shared" si="1"/>
        <v>0</v>
      </c>
      <c r="K16" s="235">
        <v>0</v>
      </c>
      <c r="L16" s="235">
        <v>0</v>
      </c>
    </row>
    <row r="17" spans="1:12" ht="21.75" customHeight="1">
      <c r="A17" s="63"/>
      <c r="B17" s="60" t="s">
        <v>184</v>
      </c>
      <c r="C17" s="228">
        <v>0</v>
      </c>
      <c r="D17" s="21">
        <f t="shared" si="0"/>
        <v>0</v>
      </c>
      <c r="E17" s="229">
        <v>0</v>
      </c>
      <c r="F17" s="223">
        <v>0</v>
      </c>
      <c r="G17" s="14"/>
      <c r="H17" s="3" t="s">
        <v>78</v>
      </c>
      <c r="I17" s="234">
        <v>215000</v>
      </c>
      <c r="J17" s="21">
        <f t="shared" si="1"/>
        <v>153470</v>
      </c>
      <c r="K17" s="235">
        <v>153470</v>
      </c>
      <c r="L17" s="235">
        <v>0</v>
      </c>
    </row>
    <row r="18" spans="1:12" ht="21.75" customHeight="1">
      <c r="A18" s="303" t="s">
        <v>26</v>
      </c>
      <c r="B18" s="303"/>
      <c r="C18" s="223">
        <f>SUM(C7:C17)</f>
        <v>11290808</v>
      </c>
      <c r="D18" s="67">
        <f>SUM(D7:D17)</f>
        <v>9655814.19</v>
      </c>
      <c r="E18" s="223">
        <f>SUM(E7:E17)</f>
        <v>8145265.09</v>
      </c>
      <c r="F18" s="223">
        <f>SUM(F7:F17)</f>
        <v>1510549.1</v>
      </c>
      <c r="G18" s="22"/>
      <c r="H18" s="2" t="s">
        <v>100</v>
      </c>
      <c r="I18" s="236">
        <v>0</v>
      </c>
      <c r="J18" s="21">
        <f t="shared" si="1"/>
        <v>0</v>
      </c>
      <c r="K18" s="237">
        <v>0</v>
      </c>
      <c r="L18" s="237">
        <v>0</v>
      </c>
    </row>
    <row r="19" spans="1:12" ht="21.75" customHeight="1">
      <c r="A19" s="51"/>
      <c r="B19" s="3"/>
      <c r="C19" s="3"/>
      <c r="D19" s="3"/>
      <c r="E19" s="3"/>
      <c r="F19" s="3"/>
      <c r="G19" s="300" t="s">
        <v>26</v>
      </c>
      <c r="H19" s="300"/>
      <c r="I19" s="223">
        <f>SUM(I8:I18)</f>
        <v>697000</v>
      </c>
      <c r="J19" s="67">
        <f>SUM(J8:J18)</f>
        <v>406958.6</v>
      </c>
      <c r="K19" s="223">
        <f>SUM(K8:K18)</f>
        <v>307790.6</v>
      </c>
      <c r="L19" s="223">
        <f>SUM(L8:L18)</f>
        <v>99168</v>
      </c>
    </row>
    <row r="20" spans="1:12" ht="21.75" customHeight="1">
      <c r="A20" s="3"/>
      <c r="B20" s="3"/>
      <c r="C20" s="3"/>
      <c r="D20" s="3"/>
      <c r="E20" s="3"/>
      <c r="F20" s="3"/>
      <c r="G20" s="51"/>
      <c r="H20" s="3"/>
      <c r="I20" s="3"/>
      <c r="J20" s="3"/>
      <c r="K20" s="3"/>
      <c r="L20" s="3"/>
    </row>
    <row r="21" spans="1:12" ht="21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1" ht="21.75" customHeight="1">
      <c r="A22" s="300"/>
      <c r="B22" s="300"/>
      <c r="C22" s="3"/>
      <c r="D22" s="3"/>
      <c r="E22" s="3"/>
      <c r="F22" s="3"/>
      <c r="G22" s="3"/>
      <c r="H22" s="3"/>
      <c r="I22" s="3"/>
      <c r="J22" s="3"/>
      <c r="K22" s="3"/>
    </row>
    <row r="23" spans="1:12" ht="21.75" customHeight="1">
      <c r="A23" s="3"/>
      <c r="B23" s="3"/>
      <c r="C23" s="3"/>
      <c r="D23" s="3"/>
      <c r="E23" s="3"/>
      <c r="F23" s="3"/>
      <c r="G23" s="300"/>
      <c r="H23" s="300"/>
      <c r="I23" s="3"/>
      <c r="J23" s="3"/>
      <c r="K23" s="3"/>
      <c r="L23" s="3"/>
    </row>
    <row r="24" spans="1:12" ht="21.75" customHeight="1">
      <c r="A24" s="1"/>
      <c r="B24" s="1"/>
      <c r="C24" s="1"/>
      <c r="D24" s="1"/>
      <c r="E24" s="1"/>
      <c r="F24" s="1"/>
      <c r="G24" s="1"/>
      <c r="H24" s="1"/>
      <c r="I24" s="1"/>
      <c r="J24" s="35"/>
      <c r="K24" s="35"/>
      <c r="L24" s="1"/>
    </row>
    <row r="25" spans="1:12" ht="21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21.75" customHeight="1">
      <c r="A26" s="283"/>
      <c r="B26" s="283"/>
      <c r="C26" s="283"/>
      <c r="D26" s="283"/>
      <c r="E26" s="283"/>
      <c r="F26" s="283"/>
      <c r="G26" s="1"/>
      <c r="H26" s="1"/>
      <c r="I26" s="1"/>
      <c r="J26" s="1"/>
      <c r="K26" s="1"/>
      <c r="L26" s="1"/>
    </row>
    <row r="27" spans="1:12" ht="21.75" customHeight="1">
      <c r="A27" s="283"/>
      <c r="B27" s="283"/>
      <c r="C27" s="283"/>
      <c r="D27" s="283"/>
      <c r="E27" s="283"/>
      <c r="F27" s="283"/>
      <c r="G27" s="1"/>
      <c r="H27" s="1"/>
      <c r="I27" s="1"/>
      <c r="J27" s="1"/>
      <c r="K27" s="1"/>
      <c r="L27" s="1"/>
    </row>
    <row r="28" spans="1:12" ht="21.75" customHeight="1">
      <c r="A28" s="283"/>
      <c r="B28" s="283"/>
      <c r="C28" s="283"/>
      <c r="D28" s="283"/>
      <c r="E28" s="283"/>
      <c r="F28" s="283"/>
      <c r="G28" s="1"/>
      <c r="H28" s="1"/>
      <c r="I28" s="1"/>
      <c r="J28" s="1"/>
      <c r="K28" s="1"/>
      <c r="L28" s="1"/>
    </row>
    <row r="29" spans="1:12" ht="21.75" customHeight="1">
      <c r="A29" s="7"/>
      <c r="B29" s="50"/>
      <c r="C29" s="7"/>
      <c r="D29" s="7"/>
      <c r="E29" s="7"/>
      <c r="F29" s="7"/>
      <c r="G29" s="1"/>
      <c r="H29" s="1"/>
      <c r="I29" s="1"/>
      <c r="J29" s="1"/>
      <c r="K29" s="1"/>
      <c r="L29" s="1"/>
    </row>
    <row r="30" spans="1:12" ht="21.75" customHeight="1">
      <c r="A30" s="300"/>
      <c r="B30" s="300"/>
      <c r="C30" s="7"/>
      <c r="D30" s="7"/>
      <c r="E30" s="7"/>
      <c r="F30" s="7"/>
      <c r="G30" s="1"/>
      <c r="H30" s="1"/>
      <c r="I30" s="1"/>
      <c r="J30" s="1"/>
      <c r="K30" s="1"/>
      <c r="L30" s="1"/>
    </row>
    <row r="31" spans="1:12" ht="21.75" customHeight="1">
      <c r="A31" s="7"/>
      <c r="B31" s="7"/>
      <c r="C31" s="7"/>
      <c r="D31" s="7"/>
      <c r="E31" s="7"/>
      <c r="F31" s="7"/>
      <c r="G31" s="1"/>
      <c r="H31" s="1"/>
      <c r="I31" s="1"/>
      <c r="J31" s="1"/>
      <c r="K31" s="1"/>
      <c r="L31" s="1"/>
    </row>
    <row r="32" spans="1:12" ht="21.75" customHeight="1">
      <c r="A32" s="51"/>
      <c r="B32" s="3"/>
      <c r="C32" s="64"/>
      <c r="D32" s="64"/>
      <c r="E32" s="64"/>
      <c r="F32" s="64"/>
      <c r="G32" s="1"/>
      <c r="H32" s="1"/>
      <c r="I32" s="1"/>
      <c r="J32" s="1"/>
      <c r="K32" s="1"/>
      <c r="L32" s="1"/>
    </row>
    <row r="33" spans="1:12" ht="21.75" customHeight="1">
      <c r="A33" s="3"/>
      <c r="B33" s="3"/>
      <c r="C33" s="64"/>
      <c r="D33" s="64"/>
      <c r="E33" s="64"/>
      <c r="F33" s="64"/>
      <c r="G33" s="1"/>
      <c r="H33" s="1"/>
      <c r="I33" s="1"/>
      <c r="J33" s="1"/>
      <c r="K33" s="1"/>
      <c r="L33" s="1"/>
    </row>
    <row r="34" spans="1:12" ht="21.75" customHeight="1">
      <c r="A34" s="3"/>
      <c r="B34" s="3"/>
      <c r="C34" s="64"/>
      <c r="D34" s="64"/>
      <c r="E34" s="64"/>
      <c r="F34" s="64"/>
      <c r="G34" s="1"/>
      <c r="H34" s="1"/>
      <c r="I34" s="1"/>
      <c r="J34" s="1"/>
      <c r="K34" s="1"/>
      <c r="L34" s="1"/>
    </row>
    <row r="35" spans="1:12" ht="21.75" customHeight="1">
      <c r="A35" s="3"/>
      <c r="B35" s="3"/>
      <c r="C35" s="64"/>
      <c r="D35" s="64"/>
      <c r="E35" s="64"/>
      <c r="F35" s="64"/>
      <c r="G35" s="1"/>
      <c r="H35" s="1"/>
      <c r="I35" s="1"/>
      <c r="J35" s="1"/>
      <c r="K35" s="1"/>
      <c r="L35" s="1"/>
    </row>
    <row r="36" spans="1:12" ht="21.75" customHeight="1">
      <c r="A36" s="3"/>
      <c r="B36" s="3"/>
      <c r="C36" s="64"/>
      <c r="D36" s="64"/>
      <c r="E36" s="64"/>
      <c r="F36" s="64"/>
      <c r="G36" s="1"/>
      <c r="H36" s="1"/>
      <c r="I36" s="1"/>
      <c r="J36" s="1"/>
      <c r="K36" s="1"/>
      <c r="L36" s="1"/>
    </row>
    <row r="37" spans="1:12" ht="21.75" customHeight="1">
      <c r="A37" s="3"/>
      <c r="B37" s="3"/>
      <c r="C37" s="64"/>
      <c r="D37" s="64"/>
      <c r="E37" s="64"/>
      <c r="F37" s="64"/>
      <c r="G37" s="1"/>
      <c r="H37" s="1"/>
      <c r="I37" s="1"/>
      <c r="J37" s="1"/>
      <c r="K37" s="1"/>
      <c r="L37" s="1"/>
    </row>
    <row r="38" spans="1:12" ht="21.75" customHeight="1">
      <c r="A38" s="3"/>
      <c r="B38" s="3"/>
      <c r="C38" s="64"/>
      <c r="D38" s="64"/>
      <c r="E38" s="64"/>
      <c r="F38" s="64"/>
      <c r="G38" s="1"/>
      <c r="H38" s="1"/>
      <c r="I38" s="1"/>
      <c r="J38" s="1"/>
      <c r="K38" s="1"/>
      <c r="L38" s="1"/>
    </row>
    <row r="39" spans="1:12" ht="21.75" customHeight="1">
      <c r="A39" s="3"/>
      <c r="B39" s="3"/>
      <c r="C39" s="114"/>
      <c r="D39" s="114"/>
      <c r="E39" s="114"/>
      <c r="F39" s="64"/>
      <c r="G39" s="1"/>
      <c r="H39" s="1"/>
      <c r="I39" s="1"/>
      <c r="J39" s="1"/>
      <c r="K39" s="1"/>
      <c r="L39" s="1"/>
    </row>
    <row r="40" spans="1:12" ht="21.75" customHeight="1">
      <c r="A40" s="3"/>
      <c r="B40" s="3"/>
      <c r="C40" s="114"/>
      <c r="D40" s="114"/>
      <c r="E40" s="114"/>
      <c r="F40" s="64"/>
      <c r="G40" s="1"/>
      <c r="H40" s="1"/>
      <c r="I40" s="1"/>
      <c r="J40" s="1"/>
      <c r="K40" s="1"/>
      <c r="L40" s="1"/>
    </row>
    <row r="41" spans="1:12" ht="21.75" customHeight="1">
      <c r="A41" s="3"/>
      <c r="B41" s="3"/>
      <c r="C41" s="114"/>
      <c r="D41" s="114"/>
      <c r="E41" s="114"/>
      <c r="F41" s="64"/>
      <c r="G41" s="1"/>
      <c r="H41" s="1"/>
      <c r="I41" s="1"/>
      <c r="J41" s="1"/>
      <c r="K41" s="1"/>
      <c r="L41" s="1"/>
    </row>
    <row r="42" spans="1:12" ht="21.75" customHeight="1">
      <c r="A42" s="3"/>
      <c r="B42" s="3"/>
      <c r="C42" s="114"/>
      <c r="D42" s="114"/>
      <c r="E42" s="114"/>
      <c r="F42" s="64"/>
      <c r="G42" s="1"/>
      <c r="H42" s="1"/>
      <c r="I42" s="1"/>
      <c r="J42" s="1"/>
      <c r="K42" s="1"/>
      <c r="L42" s="1"/>
    </row>
    <row r="43" spans="1:12" ht="21.75" customHeight="1">
      <c r="A43" s="3"/>
      <c r="B43" s="3"/>
      <c r="C43" s="114"/>
      <c r="D43" s="114"/>
      <c r="E43" s="114"/>
      <c r="F43" s="64"/>
      <c r="G43" s="1"/>
      <c r="H43" s="1"/>
      <c r="I43" s="1"/>
      <c r="J43" s="1"/>
      <c r="K43" s="1"/>
      <c r="L43" s="1"/>
    </row>
    <row r="44" spans="1:12" ht="21.75" customHeight="1">
      <c r="A44" s="3"/>
      <c r="B44" s="3"/>
      <c r="C44" s="114"/>
      <c r="D44" s="114"/>
      <c r="E44" s="114"/>
      <c r="F44" s="64"/>
      <c r="G44" s="1"/>
      <c r="H44" s="1"/>
      <c r="I44" s="1"/>
      <c r="J44" s="1"/>
      <c r="K44" s="1"/>
      <c r="L44" s="1"/>
    </row>
    <row r="45" spans="1:6" ht="23.25">
      <c r="A45" s="300"/>
      <c r="B45" s="300"/>
      <c r="C45" s="64"/>
      <c r="D45" s="64"/>
      <c r="E45" s="64"/>
      <c r="F45" s="64"/>
    </row>
    <row r="46" spans="1:6" ht="23.25">
      <c r="A46" s="51"/>
      <c r="B46" s="3"/>
      <c r="C46" s="3"/>
      <c r="D46" s="3"/>
      <c r="E46" s="3"/>
      <c r="F46" s="3"/>
    </row>
    <row r="47" spans="1:6" ht="23.25">
      <c r="A47" s="3"/>
      <c r="B47" s="3"/>
      <c r="C47" s="3"/>
      <c r="D47" s="3"/>
      <c r="E47" s="3"/>
      <c r="F47" s="3"/>
    </row>
    <row r="48" spans="1:6" ht="23.25">
      <c r="A48" s="3"/>
      <c r="B48" s="3"/>
      <c r="C48" s="3"/>
      <c r="D48" s="3"/>
      <c r="E48" s="3"/>
      <c r="F48" s="3"/>
    </row>
    <row r="49" spans="1:6" ht="23.25">
      <c r="A49" s="300"/>
      <c r="B49" s="300"/>
      <c r="C49" s="3"/>
      <c r="D49" s="3"/>
      <c r="E49" s="3"/>
      <c r="F49" s="3"/>
    </row>
    <row r="50" spans="1:6" ht="21.75" customHeight="1">
      <c r="A50" s="3"/>
      <c r="B50" s="3"/>
      <c r="C50" s="3"/>
      <c r="D50" s="45"/>
      <c r="E50" s="3"/>
      <c r="F50" s="3"/>
    </row>
    <row r="51" spans="1:6" ht="21.75" customHeight="1">
      <c r="A51" s="3"/>
      <c r="B51" s="3"/>
      <c r="C51" s="3"/>
      <c r="D51" s="3"/>
      <c r="E51" s="3"/>
      <c r="F51" s="3"/>
    </row>
    <row r="52" spans="1:6" ht="23.25">
      <c r="A52" s="283"/>
      <c r="B52" s="283"/>
      <c r="C52" s="283"/>
      <c r="D52" s="283"/>
      <c r="E52" s="283"/>
      <c r="F52" s="283"/>
    </row>
    <row r="53" spans="1:6" ht="23.25">
      <c r="A53" s="283"/>
      <c r="B53" s="283"/>
      <c r="C53" s="283"/>
      <c r="D53" s="283"/>
      <c r="E53" s="283"/>
      <c r="F53" s="283"/>
    </row>
    <row r="54" spans="1:6" ht="23.25">
      <c r="A54" s="283"/>
      <c r="B54" s="283"/>
      <c r="C54" s="283"/>
      <c r="D54" s="283"/>
      <c r="E54" s="283"/>
      <c r="F54" s="283"/>
    </row>
    <row r="55" spans="1:6" ht="23.25">
      <c r="A55" s="7"/>
      <c r="B55" s="50"/>
      <c r="C55" s="7"/>
      <c r="D55" s="7"/>
      <c r="E55" s="7"/>
      <c r="F55" s="7"/>
    </row>
    <row r="56" spans="1:6" ht="23.25">
      <c r="A56" s="300"/>
      <c r="B56" s="300"/>
      <c r="C56" s="7"/>
      <c r="D56" s="7"/>
      <c r="E56" s="7"/>
      <c r="F56" s="7"/>
    </row>
    <row r="57" spans="1:6" ht="23.25">
      <c r="A57" s="7"/>
      <c r="B57" s="7"/>
      <c r="C57" s="7"/>
      <c r="D57" s="7"/>
      <c r="E57" s="7"/>
      <c r="F57" s="7"/>
    </row>
    <row r="58" spans="1:6" ht="23.25">
      <c r="A58" s="51"/>
      <c r="B58" s="3"/>
      <c r="C58" s="3"/>
      <c r="D58" s="3"/>
      <c r="E58" s="3"/>
      <c r="F58" s="3"/>
    </row>
    <row r="59" spans="1:6" ht="23.25">
      <c r="A59" s="3"/>
      <c r="B59" s="3"/>
      <c r="C59" s="3"/>
      <c r="D59" s="3"/>
      <c r="E59" s="3"/>
      <c r="F59" s="3"/>
    </row>
    <row r="60" spans="1:6" ht="23.25">
      <c r="A60" s="3"/>
      <c r="B60" s="3"/>
      <c r="C60" s="3"/>
      <c r="D60" s="3"/>
      <c r="E60" s="3"/>
      <c r="F60" s="3"/>
    </row>
    <row r="61" spans="1:6" ht="23.25">
      <c r="A61" s="3"/>
      <c r="B61" s="3"/>
      <c r="C61" s="3"/>
      <c r="D61" s="3"/>
      <c r="E61" s="3"/>
      <c r="F61" s="3"/>
    </row>
    <row r="62" spans="1:6" ht="23.25">
      <c r="A62" s="3"/>
      <c r="B62" s="3"/>
      <c r="C62" s="3"/>
      <c r="D62" s="3"/>
      <c r="E62" s="3"/>
      <c r="F62" s="3"/>
    </row>
    <row r="63" spans="1:6" ht="23.25">
      <c r="A63" s="3"/>
      <c r="B63" s="3"/>
      <c r="C63" s="3"/>
      <c r="D63" s="3"/>
      <c r="E63" s="3"/>
      <c r="F63" s="3"/>
    </row>
    <row r="64" spans="1:6" ht="23.25">
      <c r="A64" s="3"/>
      <c r="B64" s="3"/>
      <c r="C64" s="3"/>
      <c r="D64" s="3"/>
      <c r="E64" s="3"/>
      <c r="F64" s="3"/>
    </row>
    <row r="65" spans="1:6" ht="23.25">
      <c r="A65" s="3"/>
      <c r="B65" s="3"/>
      <c r="C65" s="3"/>
      <c r="D65" s="3"/>
      <c r="E65" s="3"/>
      <c r="F65" s="3"/>
    </row>
    <row r="66" spans="1:6" ht="23.25">
      <c r="A66" s="3"/>
      <c r="B66" s="3"/>
      <c r="C66" s="3"/>
      <c r="D66" s="3"/>
      <c r="E66" s="3"/>
      <c r="F66" s="3"/>
    </row>
    <row r="67" spans="1:6" ht="23.25">
      <c r="A67" s="3"/>
      <c r="B67" s="3"/>
      <c r="C67" s="3"/>
      <c r="D67" s="3"/>
      <c r="E67" s="3"/>
      <c r="F67" s="3"/>
    </row>
    <row r="68" spans="1:6" ht="23.25">
      <c r="A68" s="3"/>
      <c r="B68" s="3"/>
      <c r="C68" s="3"/>
      <c r="D68" s="3"/>
      <c r="E68" s="3"/>
      <c r="F68" s="3"/>
    </row>
    <row r="69" spans="1:6" ht="23.25">
      <c r="A69" s="3"/>
      <c r="B69" s="3"/>
      <c r="C69" s="3"/>
      <c r="D69" s="3"/>
      <c r="E69" s="3"/>
      <c r="F69" s="3"/>
    </row>
    <row r="70" spans="1:6" ht="23.25">
      <c r="A70" s="3"/>
      <c r="B70" s="3"/>
      <c r="C70" s="3"/>
      <c r="D70" s="3"/>
      <c r="E70" s="3"/>
      <c r="F70" s="3"/>
    </row>
    <row r="71" spans="1:6" ht="23.25">
      <c r="A71" s="300"/>
      <c r="B71" s="300"/>
      <c r="C71" s="3"/>
      <c r="D71" s="3"/>
      <c r="E71" s="3"/>
      <c r="F71" s="3"/>
    </row>
    <row r="72" spans="1:6" ht="23.25">
      <c r="A72" s="51"/>
      <c r="B72" s="3"/>
      <c r="C72" s="3"/>
      <c r="D72" s="3"/>
      <c r="E72" s="3"/>
      <c r="F72" s="3"/>
    </row>
    <row r="73" spans="1:6" ht="23.25">
      <c r="A73" s="3"/>
      <c r="B73" s="3"/>
      <c r="C73" s="3"/>
      <c r="D73" s="3"/>
      <c r="E73" s="3"/>
      <c r="F73" s="3"/>
    </row>
    <row r="74" spans="1:6" ht="23.25">
      <c r="A74" s="3"/>
      <c r="B74" s="3"/>
      <c r="C74" s="3"/>
      <c r="D74" s="3"/>
      <c r="E74" s="3"/>
      <c r="F74" s="3"/>
    </row>
    <row r="75" spans="1:6" ht="23.25">
      <c r="A75" s="300"/>
      <c r="B75" s="300"/>
      <c r="C75" s="3"/>
      <c r="D75" s="3"/>
      <c r="E75" s="3"/>
      <c r="F75" s="3"/>
    </row>
    <row r="76" spans="1:6" ht="23.25">
      <c r="A76" s="3"/>
      <c r="B76" s="3"/>
      <c r="C76" s="3"/>
      <c r="D76" s="45"/>
      <c r="E76" s="3"/>
      <c r="F76" s="3"/>
    </row>
    <row r="77" spans="1:6" ht="23.25">
      <c r="A77" s="3"/>
      <c r="B77" s="3"/>
      <c r="C77" s="3"/>
      <c r="D77" s="45"/>
      <c r="E77" s="3"/>
      <c r="F77" s="3"/>
    </row>
    <row r="78" spans="1:6" ht="12.75">
      <c r="A78" s="5"/>
      <c r="B78" s="5"/>
      <c r="C78" s="5"/>
      <c r="D78" s="5"/>
      <c r="E78" s="5"/>
      <c r="F78" s="5"/>
    </row>
  </sheetData>
  <sheetProtection/>
  <mergeCells count="24">
    <mergeCell ref="A71:B71"/>
    <mergeCell ref="A75:B75"/>
    <mergeCell ref="A52:F52"/>
    <mergeCell ref="A53:F53"/>
    <mergeCell ref="A54:F54"/>
    <mergeCell ref="A56:B56"/>
    <mergeCell ref="A45:B45"/>
    <mergeCell ref="A49:B49"/>
    <mergeCell ref="A26:F26"/>
    <mergeCell ref="A27:F27"/>
    <mergeCell ref="A28:F28"/>
    <mergeCell ref="A30:B30"/>
    <mergeCell ref="A1:F1"/>
    <mergeCell ref="A2:F2"/>
    <mergeCell ref="A3:F3"/>
    <mergeCell ref="A22:B22"/>
    <mergeCell ref="A18:B18"/>
    <mergeCell ref="A5:B5"/>
    <mergeCell ref="G19:H19"/>
    <mergeCell ref="G23:H23"/>
    <mergeCell ref="G1:L1"/>
    <mergeCell ref="G2:L2"/>
    <mergeCell ref="G3:L3"/>
    <mergeCell ref="G5:H5"/>
  </mergeCells>
  <printOptions/>
  <pageMargins left="0.9448818897637796" right="0.35433070866141736" top="0.2755905511811024" bottom="0.2755905511811024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77"/>
  <sheetViews>
    <sheetView zoomScalePageLayoutView="0" workbookViewId="0" topLeftCell="A1">
      <selection activeCell="Q23" sqref="Q23"/>
    </sheetView>
  </sheetViews>
  <sheetFormatPr defaultColWidth="9.140625" defaultRowHeight="12.75"/>
  <cols>
    <col min="1" max="1" width="3.140625" style="0" customWidth="1"/>
    <col min="2" max="2" width="48.57421875" style="0" customWidth="1"/>
    <col min="3" max="5" width="27.7109375" style="0" customWidth="1"/>
    <col min="6" max="6" width="3.421875" style="0" customWidth="1"/>
    <col min="7" max="7" width="40.7109375" style="0" customWidth="1"/>
    <col min="8" max="11" width="22.7109375" style="0" customWidth="1"/>
    <col min="12" max="12" width="3.421875" style="0" customWidth="1"/>
    <col min="13" max="13" width="40.7109375" style="0" customWidth="1"/>
    <col min="14" max="17" width="22.7109375" style="0" customWidth="1"/>
  </cols>
  <sheetData>
    <row r="1" spans="1:17" ht="21.75" customHeight="1">
      <c r="A1" s="275" t="s">
        <v>0</v>
      </c>
      <c r="B1" s="275"/>
      <c r="C1" s="275"/>
      <c r="D1" s="275"/>
      <c r="E1" s="275"/>
      <c r="F1" s="275" t="s">
        <v>0</v>
      </c>
      <c r="G1" s="275"/>
      <c r="H1" s="275"/>
      <c r="I1" s="275"/>
      <c r="J1" s="275"/>
      <c r="K1" s="275"/>
      <c r="L1" s="275" t="s">
        <v>0</v>
      </c>
      <c r="M1" s="275"/>
      <c r="N1" s="275"/>
      <c r="O1" s="275"/>
      <c r="P1" s="275"/>
      <c r="Q1" s="275"/>
    </row>
    <row r="2" spans="1:17" ht="21.75" customHeight="1">
      <c r="A2" s="275" t="s">
        <v>118</v>
      </c>
      <c r="B2" s="275"/>
      <c r="C2" s="275"/>
      <c r="D2" s="275"/>
      <c r="E2" s="275"/>
      <c r="F2" s="275" t="s">
        <v>121</v>
      </c>
      <c r="G2" s="275"/>
      <c r="H2" s="275"/>
      <c r="I2" s="275"/>
      <c r="J2" s="275"/>
      <c r="K2" s="275"/>
      <c r="L2" s="275" t="s">
        <v>123</v>
      </c>
      <c r="M2" s="275"/>
      <c r="N2" s="275"/>
      <c r="O2" s="275"/>
      <c r="P2" s="275"/>
      <c r="Q2" s="275"/>
    </row>
    <row r="3" spans="1:17" ht="21.75" customHeight="1">
      <c r="A3" s="279" t="s">
        <v>241</v>
      </c>
      <c r="B3" s="279"/>
      <c r="C3" s="279"/>
      <c r="D3" s="279"/>
      <c r="E3" s="279"/>
      <c r="F3" s="279" t="s">
        <v>241</v>
      </c>
      <c r="G3" s="279"/>
      <c r="H3" s="279"/>
      <c r="I3" s="279"/>
      <c r="J3" s="279"/>
      <c r="K3" s="279"/>
      <c r="L3" s="279" t="s">
        <v>238</v>
      </c>
      <c r="M3" s="279"/>
      <c r="N3" s="279"/>
      <c r="O3" s="279"/>
      <c r="P3" s="279"/>
      <c r="Q3" s="279"/>
    </row>
    <row r="4" spans="1:17" ht="21.75" customHeight="1">
      <c r="A4" s="280" t="s">
        <v>87</v>
      </c>
      <c r="B4" s="281"/>
      <c r="C4" s="16" t="s">
        <v>88</v>
      </c>
      <c r="D4" s="10" t="s">
        <v>26</v>
      </c>
      <c r="E4" s="16" t="s">
        <v>61</v>
      </c>
      <c r="F4" s="280" t="s">
        <v>87</v>
      </c>
      <c r="G4" s="281"/>
      <c r="H4" s="16" t="s">
        <v>88</v>
      </c>
      <c r="I4" s="10" t="s">
        <v>26</v>
      </c>
      <c r="J4" s="16" t="s">
        <v>61</v>
      </c>
      <c r="K4" s="16" t="s">
        <v>280</v>
      </c>
      <c r="L4" s="280" t="s">
        <v>87</v>
      </c>
      <c r="M4" s="281"/>
      <c r="N4" s="16" t="s">
        <v>88</v>
      </c>
      <c r="O4" s="16" t="s">
        <v>26</v>
      </c>
      <c r="P4" s="10" t="s">
        <v>124</v>
      </c>
      <c r="Q4" s="16" t="s">
        <v>125</v>
      </c>
    </row>
    <row r="5" spans="1:17" ht="21.75" customHeight="1">
      <c r="A5" s="30"/>
      <c r="B5" s="7"/>
      <c r="C5" s="31"/>
      <c r="D5" s="7"/>
      <c r="E5" s="31" t="s">
        <v>119</v>
      </c>
      <c r="F5" s="30"/>
      <c r="G5" s="7"/>
      <c r="H5" s="31"/>
      <c r="I5" s="7"/>
      <c r="J5" s="31" t="s">
        <v>122</v>
      </c>
      <c r="K5" s="31" t="s">
        <v>281</v>
      </c>
      <c r="L5" s="30"/>
      <c r="M5" s="7"/>
      <c r="N5" s="31"/>
      <c r="O5" s="31"/>
      <c r="P5" s="7" t="s">
        <v>99</v>
      </c>
      <c r="Q5" s="31" t="s">
        <v>126</v>
      </c>
    </row>
    <row r="6" spans="1:17" ht="21.75" customHeight="1">
      <c r="A6" s="24"/>
      <c r="B6" s="12"/>
      <c r="C6" s="31"/>
      <c r="D6" s="7"/>
      <c r="E6" s="31" t="s">
        <v>120</v>
      </c>
      <c r="F6" s="24"/>
      <c r="G6" s="12"/>
      <c r="H6" s="31"/>
      <c r="I6" s="7"/>
      <c r="J6" s="31"/>
      <c r="K6" s="31"/>
      <c r="L6" s="24"/>
      <c r="M6" s="12"/>
      <c r="N6" s="31"/>
      <c r="O6" s="31"/>
      <c r="P6" s="7"/>
      <c r="Q6" s="31" t="s">
        <v>127</v>
      </c>
    </row>
    <row r="7" spans="1:17" ht="21.75" customHeight="1">
      <c r="A7" s="54" t="s">
        <v>67</v>
      </c>
      <c r="B7" s="53"/>
      <c r="C7" s="52"/>
      <c r="D7" s="27"/>
      <c r="E7" s="232"/>
      <c r="F7" s="239" t="s">
        <v>67</v>
      </c>
      <c r="G7" s="232"/>
      <c r="H7" s="52"/>
      <c r="I7" s="230"/>
      <c r="J7" s="233"/>
      <c r="K7" s="232"/>
      <c r="L7" s="54" t="s">
        <v>67</v>
      </c>
      <c r="M7" s="53"/>
      <c r="N7" s="52"/>
      <c r="O7" s="27"/>
      <c r="P7" s="53"/>
      <c r="Q7" s="27"/>
    </row>
    <row r="8" spans="1:17" ht="21.75" customHeight="1">
      <c r="A8" s="14"/>
      <c r="B8" s="3" t="s">
        <v>274</v>
      </c>
      <c r="C8" s="227">
        <v>0</v>
      </c>
      <c r="D8" s="21">
        <f aca="true" t="shared" si="0" ref="D8:D19">E8</f>
        <v>0</v>
      </c>
      <c r="E8" s="69">
        <v>0</v>
      </c>
      <c r="F8" s="3"/>
      <c r="G8" s="3" t="s">
        <v>274</v>
      </c>
      <c r="H8" s="227">
        <v>0</v>
      </c>
      <c r="I8" s="21">
        <f aca="true" t="shared" si="1" ref="I8:I18">J8+K8</f>
        <v>0</v>
      </c>
      <c r="J8" s="69">
        <v>0</v>
      </c>
      <c r="K8" s="69">
        <v>0</v>
      </c>
      <c r="L8" s="14"/>
      <c r="M8" s="3" t="s">
        <v>274</v>
      </c>
      <c r="N8" s="227">
        <v>0</v>
      </c>
      <c r="O8" s="21">
        <f aca="true" t="shared" si="2" ref="O8:O18">P8+Q8</f>
        <v>0</v>
      </c>
      <c r="P8" s="64">
        <v>0</v>
      </c>
      <c r="Q8" s="21">
        <v>0</v>
      </c>
    </row>
    <row r="9" spans="1:17" ht="21.75" customHeight="1">
      <c r="A9" s="14"/>
      <c r="B9" s="3" t="s">
        <v>275</v>
      </c>
      <c r="C9" s="227">
        <v>1000740</v>
      </c>
      <c r="D9" s="21">
        <f t="shared" si="0"/>
        <v>838594</v>
      </c>
      <c r="E9" s="69">
        <v>838594</v>
      </c>
      <c r="F9" s="3"/>
      <c r="G9" s="3" t="s">
        <v>275</v>
      </c>
      <c r="H9" s="227">
        <v>882270</v>
      </c>
      <c r="I9" s="21">
        <f t="shared" si="1"/>
        <v>734755</v>
      </c>
      <c r="J9" s="69">
        <v>734755</v>
      </c>
      <c r="K9" s="69">
        <v>0</v>
      </c>
      <c r="L9" s="14"/>
      <c r="M9" s="3" t="s">
        <v>275</v>
      </c>
      <c r="N9" s="227">
        <v>0</v>
      </c>
      <c r="O9" s="21">
        <f t="shared" si="2"/>
        <v>0</v>
      </c>
      <c r="P9" s="64">
        <v>0</v>
      </c>
      <c r="Q9" s="21">
        <v>0</v>
      </c>
    </row>
    <row r="10" spans="1:17" ht="21.75" customHeight="1">
      <c r="A10" s="14"/>
      <c r="B10" s="3" t="s">
        <v>71</v>
      </c>
      <c r="C10" s="227">
        <v>125600</v>
      </c>
      <c r="D10" s="21">
        <f t="shared" si="0"/>
        <v>69915</v>
      </c>
      <c r="E10" s="69">
        <v>69915</v>
      </c>
      <c r="F10" s="3"/>
      <c r="G10" s="15" t="s">
        <v>71</v>
      </c>
      <c r="H10" s="227">
        <v>181700</v>
      </c>
      <c r="I10" s="21">
        <f t="shared" si="1"/>
        <v>52545</v>
      </c>
      <c r="J10" s="69">
        <v>52545</v>
      </c>
      <c r="K10" s="69">
        <v>0</v>
      </c>
      <c r="L10" s="14"/>
      <c r="M10" s="3" t="s">
        <v>71</v>
      </c>
      <c r="N10" s="227">
        <v>0</v>
      </c>
      <c r="O10" s="21">
        <f t="shared" si="2"/>
        <v>0</v>
      </c>
      <c r="P10" s="64">
        <v>0</v>
      </c>
      <c r="Q10" s="21">
        <v>0</v>
      </c>
    </row>
    <row r="11" spans="1:17" ht="21.75" customHeight="1">
      <c r="A11" s="14"/>
      <c r="B11" s="3" t="s">
        <v>178</v>
      </c>
      <c r="C11" s="227">
        <v>508500</v>
      </c>
      <c r="D11" s="21">
        <f t="shared" si="0"/>
        <v>302274</v>
      </c>
      <c r="E11" s="69">
        <v>302274</v>
      </c>
      <c r="F11" s="3"/>
      <c r="G11" s="15" t="s">
        <v>72</v>
      </c>
      <c r="H11" s="227">
        <v>1180500</v>
      </c>
      <c r="I11" s="21">
        <f t="shared" si="1"/>
        <v>435204</v>
      </c>
      <c r="J11" s="69">
        <v>435204</v>
      </c>
      <c r="K11" s="69">
        <v>0</v>
      </c>
      <c r="L11" s="14"/>
      <c r="M11" s="3" t="s">
        <v>72</v>
      </c>
      <c r="N11" s="227">
        <v>410000</v>
      </c>
      <c r="O11" s="21">
        <f t="shared" si="2"/>
        <v>288445</v>
      </c>
      <c r="P11" s="64">
        <v>139445</v>
      </c>
      <c r="Q11" s="21">
        <v>149000</v>
      </c>
    </row>
    <row r="12" spans="1:17" ht="21.75" customHeight="1">
      <c r="A12" s="14"/>
      <c r="B12" s="3" t="s">
        <v>73</v>
      </c>
      <c r="C12" s="227">
        <v>530000</v>
      </c>
      <c r="D12" s="21">
        <f t="shared" si="0"/>
        <v>453789.39</v>
      </c>
      <c r="E12" s="69">
        <v>453789.39</v>
      </c>
      <c r="F12" s="3"/>
      <c r="G12" s="15" t="s">
        <v>73</v>
      </c>
      <c r="H12" s="227">
        <v>858500</v>
      </c>
      <c r="I12" s="21">
        <f t="shared" si="1"/>
        <v>778722.45</v>
      </c>
      <c r="J12" s="69">
        <v>778722.45</v>
      </c>
      <c r="K12" s="69">
        <v>0</v>
      </c>
      <c r="L12" s="14"/>
      <c r="M12" s="3" t="s">
        <v>73</v>
      </c>
      <c r="N12" s="227">
        <v>0</v>
      </c>
      <c r="O12" s="21">
        <f t="shared" si="2"/>
        <v>0</v>
      </c>
      <c r="P12" s="64">
        <v>0</v>
      </c>
      <c r="Q12" s="21">
        <v>0</v>
      </c>
    </row>
    <row r="13" spans="1:17" ht="21.75" customHeight="1">
      <c r="A13" s="14"/>
      <c r="B13" s="3" t="s">
        <v>74</v>
      </c>
      <c r="C13" s="227">
        <v>0</v>
      </c>
      <c r="D13" s="21">
        <f t="shared" si="0"/>
        <v>0</v>
      </c>
      <c r="E13" s="69">
        <v>0</v>
      </c>
      <c r="F13" s="3"/>
      <c r="G13" s="15" t="s">
        <v>74</v>
      </c>
      <c r="H13" s="227">
        <v>0</v>
      </c>
      <c r="I13" s="21">
        <f t="shared" si="1"/>
        <v>0</v>
      </c>
      <c r="J13" s="69">
        <v>0</v>
      </c>
      <c r="K13" s="69">
        <v>0</v>
      </c>
      <c r="L13" s="14"/>
      <c r="M13" s="3" t="s">
        <v>74</v>
      </c>
      <c r="N13" s="227">
        <v>0</v>
      </c>
      <c r="O13" s="21">
        <f t="shared" si="2"/>
        <v>0</v>
      </c>
      <c r="P13" s="64">
        <v>0</v>
      </c>
      <c r="Q13" s="21">
        <v>0</v>
      </c>
    </row>
    <row r="14" spans="1:17" ht="21.75" customHeight="1">
      <c r="A14" s="14"/>
      <c r="B14" s="3" t="s">
        <v>181</v>
      </c>
      <c r="C14" s="227">
        <v>87000</v>
      </c>
      <c r="D14" s="21">
        <f t="shared" si="0"/>
        <v>70000</v>
      </c>
      <c r="E14" s="69">
        <v>70000</v>
      </c>
      <c r="F14" s="3"/>
      <c r="G14" s="15" t="s">
        <v>75</v>
      </c>
      <c r="H14" s="227">
        <v>824600</v>
      </c>
      <c r="I14" s="21">
        <f t="shared" si="1"/>
        <v>605800</v>
      </c>
      <c r="J14" s="69">
        <v>605800</v>
      </c>
      <c r="K14" s="69">
        <v>0</v>
      </c>
      <c r="L14" s="14"/>
      <c r="M14" s="3" t="s">
        <v>75</v>
      </c>
      <c r="N14" s="227">
        <v>254000</v>
      </c>
      <c r="O14" s="21">
        <f t="shared" si="2"/>
        <v>12000</v>
      </c>
      <c r="P14" s="64">
        <v>0</v>
      </c>
      <c r="Q14" s="21">
        <v>12000</v>
      </c>
    </row>
    <row r="15" spans="1:17" ht="21.75" customHeight="1">
      <c r="A15" s="14"/>
      <c r="B15" s="3" t="s">
        <v>76</v>
      </c>
      <c r="C15" s="227">
        <v>0</v>
      </c>
      <c r="D15" s="21">
        <f t="shared" si="0"/>
        <v>0</v>
      </c>
      <c r="E15" s="69">
        <v>0</v>
      </c>
      <c r="F15" s="3"/>
      <c r="G15" s="15" t="s">
        <v>76</v>
      </c>
      <c r="H15" s="227">
        <v>679700</v>
      </c>
      <c r="I15" s="21">
        <f t="shared" si="1"/>
        <v>496009</v>
      </c>
      <c r="J15" s="69">
        <v>0</v>
      </c>
      <c r="K15" s="69">
        <v>496009</v>
      </c>
      <c r="L15" s="14"/>
      <c r="M15" s="3" t="s">
        <v>76</v>
      </c>
      <c r="N15" s="227">
        <v>0</v>
      </c>
      <c r="O15" s="21">
        <f t="shared" si="2"/>
        <v>0</v>
      </c>
      <c r="P15" s="64">
        <v>0</v>
      </c>
      <c r="Q15" s="21">
        <v>0</v>
      </c>
    </row>
    <row r="16" spans="1:17" ht="21.75" customHeight="1">
      <c r="A16" s="14"/>
      <c r="B16" s="3" t="s">
        <v>77</v>
      </c>
      <c r="C16" s="227">
        <v>0</v>
      </c>
      <c r="D16" s="21">
        <f t="shared" si="0"/>
        <v>0</v>
      </c>
      <c r="E16" s="69">
        <v>0</v>
      </c>
      <c r="F16" s="3"/>
      <c r="G16" s="15" t="s">
        <v>77</v>
      </c>
      <c r="H16" s="227">
        <v>0</v>
      </c>
      <c r="I16" s="21">
        <f t="shared" si="1"/>
        <v>0</v>
      </c>
      <c r="J16" s="69">
        <v>0</v>
      </c>
      <c r="K16" s="69">
        <v>0</v>
      </c>
      <c r="L16" s="14"/>
      <c r="M16" s="3" t="s">
        <v>77</v>
      </c>
      <c r="N16" s="227">
        <v>0</v>
      </c>
      <c r="O16" s="21">
        <f t="shared" si="2"/>
        <v>0</v>
      </c>
      <c r="P16" s="64">
        <v>0</v>
      </c>
      <c r="Q16" s="21">
        <v>0</v>
      </c>
    </row>
    <row r="17" spans="1:17" ht="21.75" customHeight="1">
      <c r="A17" s="14"/>
      <c r="B17" s="3" t="s">
        <v>78</v>
      </c>
      <c r="C17" s="227">
        <v>40000</v>
      </c>
      <c r="D17" s="21">
        <f t="shared" si="0"/>
        <v>0</v>
      </c>
      <c r="E17" s="69">
        <v>0</v>
      </c>
      <c r="F17" s="3"/>
      <c r="G17" s="15" t="s">
        <v>78</v>
      </c>
      <c r="H17" s="227">
        <v>69900</v>
      </c>
      <c r="I17" s="21">
        <f t="shared" si="1"/>
        <v>0</v>
      </c>
      <c r="J17" s="69">
        <v>0</v>
      </c>
      <c r="K17" s="69">
        <v>0</v>
      </c>
      <c r="L17" s="14"/>
      <c r="M17" s="3" t="s">
        <v>78</v>
      </c>
      <c r="N17" s="227">
        <v>0</v>
      </c>
      <c r="O17" s="21">
        <f t="shared" si="2"/>
        <v>0</v>
      </c>
      <c r="P17" s="64">
        <v>0</v>
      </c>
      <c r="Q17" s="21">
        <v>0</v>
      </c>
    </row>
    <row r="18" spans="1:17" ht="21.75" customHeight="1">
      <c r="A18" s="22"/>
      <c r="B18" s="2" t="s">
        <v>100</v>
      </c>
      <c r="C18" s="228">
        <v>0</v>
      </c>
      <c r="D18" s="21">
        <f t="shared" si="0"/>
        <v>0</v>
      </c>
      <c r="E18" s="74">
        <v>0</v>
      </c>
      <c r="F18" s="2"/>
      <c r="G18" s="171" t="s">
        <v>100</v>
      </c>
      <c r="H18" s="228">
        <v>0</v>
      </c>
      <c r="I18" s="21">
        <f t="shared" si="1"/>
        <v>0</v>
      </c>
      <c r="J18" s="74">
        <v>0</v>
      </c>
      <c r="K18" s="74">
        <v>0</v>
      </c>
      <c r="L18" s="22"/>
      <c r="M18" s="2" t="s">
        <v>100</v>
      </c>
      <c r="N18" s="228">
        <v>0</v>
      </c>
      <c r="O18" s="21">
        <f t="shared" si="2"/>
        <v>0</v>
      </c>
      <c r="P18" s="229">
        <v>0</v>
      </c>
      <c r="Q18" s="223">
        <v>0</v>
      </c>
    </row>
    <row r="19" spans="1:17" ht="21.75" customHeight="1">
      <c r="A19" s="300" t="s">
        <v>26</v>
      </c>
      <c r="B19" s="300"/>
      <c r="C19" s="223">
        <f>SUM(C8:C18)</f>
        <v>2291840</v>
      </c>
      <c r="D19" s="67">
        <f t="shared" si="0"/>
        <v>1734572.3900000001</v>
      </c>
      <c r="E19" s="67">
        <f>SUM(E8:E18)</f>
        <v>1734572.3900000001</v>
      </c>
      <c r="F19" s="300" t="s">
        <v>26</v>
      </c>
      <c r="G19" s="300"/>
      <c r="H19" s="67">
        <f>SUM(H8:H18)</f>
        <v>4677170</v>
      </c>
      <c r="I19" s="67">
        <f>SUM(I8:I18)</f>
        <v>3103035.45</v>
      </c>
      <c r="J19" s="223">
        <f>SUM(J8:J18)</f>
        <v>2607026.45</v>
      </c>
      <c r="K19" s="67">
        <f>SUM(K8:K18)</f>
        <v>496009</v>
      </c>
      <c r="L19" s="300" t="s">
        <v>26</v>
      </c>
      <c r="M19" s="300"/>
      <c r="N19" s="223">
        <f>SUM(N8:N18)</f>
        <v>664000</v>
      </c>
      <c r="O19" s="67">
        <f>SUM(O8:O18)</f>
        <v>300445</v>
      </c>
      <c r="P19" s="228">
        <f>SUM(P8:P18)</f>
        <v>139445</v>
      </c>
      <c r="Q19" s="223">
        <f>SUM(Q8:Q18)</f>
        <v>161000</v>
      </c>
    </row>
    <row r="20" spans="1:17" ht="21.75" customHeight="1">
      <c r="A20" s="51"/>
      <c r="B20" s="3"/>
      <c r="C20" s="3"/>
      <c r="D20" s="3"/>
      <c r="E20" s="3"/>
      <c r="F20" s="51"/>
      <c r="G20" s="3"/>
      <c r="H20" s="3"/>
      <c r="I20" s="3"/>
      <c r="J20" s="3"/>
      <c r="K20" s="3"/>
      <c r="L20" s="51"/>
      <c r="M20" s="3"/>
      <c r="N20" s="3"/>
      <c r="O20" s="3"/>
      <c r="P20" s="3"/>
      <c r="Q20" s="3"/>
    </row>
    <row r="21" spans="1:17" ht="21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21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21.75" customHeight="1">
      <c r="A23" s="300"/>
      <c r="B23" s="300"/>
      <c r="C23" s="3"/>
      <c r="D23" s="3"/>
      <c r="E23" s="3"/>
      <c r="F23" s="300"/>
      <c r="G23" s="300"/>
      <c r="H23" s="3"/>
      <c r="I23" s="3"/>
      <c r="J23" s="3"/>
      <c r="K23" s="3"/>
      <c r="L23" s="300"/>
      <c r="M23" s="300"/>
      <c r="N23" s="3"/>
      <c r="O23" s="3"/>
      <c r="P23" s="3"/>
      <c r="Q23" s="3"/>
    </row>
    <row r="24" spans="1:17" ht="21.75" customHeight="1">
      <c r="A24" s="3"/>
      <c r="B24" s="3"/>
      <c r="C24" s="3"/>
      <c r="D24" s="3"/>
      <c r="E24" s="3"/>
      <c r="F24" s="1"/>
      <c r="G24" s="1"/>
      <c r="H24" s="1"/>
      <c r="I24" s="1"/>
      <c r="J24" s="1"/>
      <c r="K24" s="1"/>
      <c r="L24" s="3"/>
      <c r="M24" s="3"/>
      <c r="N24" s="3"/>
      <c r="O24" s="3"/>
      <c r="P24" s="3"/>
      <c r="Q24" s="3"/>
    </row>
    <row r="25" spans="1:17" ht="21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1" ht="21.75" customHeight="1">
      <c r="A26" s="283"/>
      <c r="B26" s="283"/>
      <c r="C26" s="283"/>
      <c r="D26" s="283"/>
      <c r="E26" s="283"/>
      <c r="F26" s="1"/>
      <c r="G26" s="1"/>
      <c r="H26" s="1"/>
      <c r="I26" s="1"/>
      <c r="J26" s="1"/>
      <c r="K26" s="1"/>
    </row>
    <row r="27" spans="1:11" ht="21.75" customHeight="1">
      <c r="A27" s="283"/>
      <c r="B27" s="283"/>
      <c r="C27" s="283"/>
      <c r="D27" s="283"/>
      <c r="E27" s="283"/>
      <c r="F27" s="1"/>
      <c r="G27" s="1"/>
      <c r="H27" s="1"/>
      <c r="I27" s="1"/>
      <c r="J27" s="1"/>
      <c r="K27" s="1"/>
    </row>
    <row r="28" spans="1:11" ht="21.75" customHeight="1">
      <c r="A28" s="283"/>
      <c r="B28" s="283"/>
      <c r="C28" s="283"/>
      <c r="D28" s="283"/>
      <c r="E28" s="283"/>
      <c r="F28" s="1"/>
      <c r="G28" s="1"/>
      <c r="H28" s="1"/>
      <c r="I28" s="1"/>
      <c r="J28" s="1"/>
      <c r="K28" s="1"/>
    </row>
    <row r="29" spans="1:11" ht="21.75" customHeight="1">
      <c r="A29" s="300"/>
      <c r="B29" s="300"/>
      <c r="C29" s="7"/>
      <c r="D29" s="7"/>
      <c r="E29" s="7"/>
      <c r="F29" s="1"/>
      <c r="G29" s="1"/>
      <c r="H29" s="1"/>
      <c r="I29" s="1"/>
      <c r="J29" s="1"/>
      <c r="K29" s="1"/>
    </row>
    <row r="30" spans="1:11" ht="21.75" customHeight="1">
      <c r="A30" s="7"/>
      <c r="B30" s="7"/>
      <c r="C30" s="7"/>
      <c r="D30" s="7"/>
      <c r="E30" s="7"/>
      <c r="F30" s="1"/>
      <c r="G30" s="1"/>
      <c r="H30" s="1"/>
      <c r="I30" s="1"/>
      <c r="J30" s="1"/>
      <c r="K30" s="1"/>
    </row>
    <row r="31" spans="1:11" ht="21.75" customHeight="1">
      <c r="A31" s="7"/>
      <c r="B31" s="7"/>
      <c r="C31" s="7"/>
      <c r="D31" s="7"/>
      <c r="E31" s="7"/>
      <c r="F31" s="1"/>
      <c r="G31" s="1"/>
      <c r="H31" s="1"/>
      <c r="I31" s="1"/>
      <c r="J31" s="1"/>
      <c r="K31" s="1"/>
    </row>
    <row r="32" spans="1:11" ht="21.75" customHeight="1">
      <c r="A32" s="51"/>
      <c r="B32" s="3"/>
      <c r="C32" s="3"/>
      <c r="D32" s="64"/>
      <c r="E32" s="3"/>
      <c r="F32" s="1"/>
      <c r="G32" s="1"/>
      <c r="H32" s="1"/>
      <c r="I32" s="1"/>
      <c r="J32" s="1"/>
      <c r="K32" s="1"/>
    </row>
    <row r="33" spans="1:11" ht="21.75" customHeight="1">
      <c r="A33" s="3"/>
      <c r="B33" s="3"/>
      <c r="C33" s="64"/>
      <c r="D33" s="64"/>
      <c r="E33" s="64"/>
      <c r="F33" s="1"/>
      <c r="G33" s="1"/>
      <c r="H33" s="1"/>
      <c r="I33" s="1"/>
      <c r="J33" s="1"/>
      <c r="K33" s="1"/>
    </row>
    <row r="34" spans="1:11" ht="21.75" customHeight="1">
      <c r="A34" s="3"/>
      <c r="B34" s="3"/>
      <c r="C34" s="64"/>
      <c r="D34" s="64"/>
      <c r="E34" s="64"/>
      <c r="F34" s="1"/>
      <c r="G34" s="1"/>
      <c r="H34" s="1"/>
      <c r="I34" s="1"/>
      <c r="J34" s="1"/>
      <c r="K34" s="1"/>
    </row>
    <row r="35" spans="1:11" ht="21.75" customHeight="1">
      <c r="A35" s="3"/>
      <c r="B35" s="3"/>
      <c r="C35" s="64"/>
      <c r="D35" s="64"/>
      <c r="E35" s="64"/>
      <c r="F35" s="1"/>
      <c r="G35" s="1"/>
      <c r="H35" s="1"/>
      <c r="I35" s="1"/>
      <c r="J35" s="1"/>
      <c r="K35" s="1"/>
    </row>
    <row r="36" spans="1:11" ht="21.75" customHeight="1">
      <c r="A36" s="3"/>
      <c r="B36" s="3"/>
      <c r="C36" s="64"/>
      <c r="D36" s="64"/>
      <c r="E36" s="64"/>
      <c r="F36" s="1"/>
      <c r="G36" s="1"/>
      <c r="H36" s="1"/>
      <c r="I36" s="1"/>
      <c r="J36" s="1"/>
      <c r="K36" s="1"/>
    </row>
    <row r="37" spans="1:11" ht="21.75" customHeight="1">
      <c r="A37" s="3"/>
      <c r="B37" s="3"/>
      <c r="C37" s="64"/>
      <c r="D37" s="64"/>
      <c r="E37" s="64"/>
      <c r="F37" s="1"/>
      <c r="G37" s="1"/>
      <c r="H37" s="1"/>
      <c r="I37" s="1"/>
      <c r="J37" s="1"/>
      <c r="K37" s="1"/>
    </row>
    <row r="38" spans="1:11" ht="21.75" customHeight="1">
      <c r="A38" s="3"/>
      <c r="B38" s="3"/>
      <c r="C38" s="64"/>
      <c r="D38" s="64"/>
      <c r="E38" s="64"/>
      <c r="F38" s="1"/>
      <c r="G38" s="1"/>
      <c r="H38" s="1"/>
      <c r="I38" s="1"/>
      <c r="J38" s="1"/>
      <c r="K38" s="1"/>
    </row>
    <row r="39" spans="1:11" ht="21.75" customHeight="1">
      <c r="A39" s="3"/>
      <c r="B39" s="3"/>
      <c r="C39" s="64"/>
      <c r="D39" s="64"/>
      <c r="E39" s="64"/>
      <c r="F39" s="1"/>
      <c r="G39" s="1"/>
      <c r="H39" s="1"/>
      <c r="I39" s="1"/>
      <c r="J39" s="1"/>
      <c r="K39" s="1"/>
    </row>
    <row r="40" spans="1:11" ht="21.75" customHeight="1">
      <c r="A40" s="3"/>
      <c r="B40" s="3"/>
      <c r="C40" s="64"/>
      <c r="D40" s="64"/>
      <c r="E40" s="64"/>
      <c r="F40" s="1"/>
      <c r="G40" s="1"/>
      <c r="H40" s="1"/>
      <c r="I40" s="1"/>
      <c r="J40" s="1"/>
      <c r="K40" s="1"/>
    </row>
    <row r="41" spans="1:11" ht="21.75" customHeight="1">
      <c r="A41" s="3"/>
      <c r="B41" s="3"/>
      <c r="C41" s="64"/>
      <c r="D41" s="64"/>
      <c r="E41" s="64"/>
      <c r="F41" s="1"/>
      <c r="G41" s="1"/>
      <c r="H41" s="1"/>
      <c r="I41" s="1"/>
      <c r="J41" s="1"/>
      <c r="K41" s="1"/>
    </row>
    <row r="42" spans="1:11" ht="21.75" customHeight="1">
      <c r="A42" s="3"/>
      <c r="B42" s="3"/>
      <c r="C42" s="64"/>
      <c r="D42" s="64"/>
      <c r="E42" s="64"/>
      <c r="F42" s="1"/>
      <c r="G42" s="1"/>
      <c r="H42" s="1"/>
      <c r="I42" s="1"/>
      <c r="J42" s="1"/>
      <c r="K42" s="1"/>
    </row>
    <row r="43" spans="1:11" ht="21.75" customHeight="1">
      <c r="A43" s="3"/>
      <c r="B43" s="3"/>
      <c r="C43" s="64"/>
      <c r="D43" s="64"/>
      <c r="E43" s="64"/>
      <c r="F43" s="1"/>
      <c r="G43" s="1"/>
      <c r="H43" s="1"/>
      <c r="I43" s="1"/>
      <c r="J43" s="1"/>
      <c r="K43" s="1"/>
    </row>
    <row r="44" spans="1:5" ht="21.75" customHeight="1">
      <c r="A44" s="3"/>
      <c r="B44" s="3"/>
      <c r="C44" s="64"/>
      <c r="D44" s="64"/>
      <c r="E44" s="64"/>
    </row>
    <row r="45" spans="1:5" ht="21.75" customHeight="1">
      <c r="A45" s="300"/>
      <c r="B45" s="300"/>
      <c r="C45" s="64"/>
      <c r="D45" s="64"/>
      <c r="E45" s="64"/>
    </row>
    <row r="46" spans="1:5" ht="21.75" customHeight="1">
      <c r="A46" s="51"/>
      <c r="B46" s="3"/>
      <c r="C46" s="3"/>
      <c r="D46" s="3"/>
      <c r="E46" s="3"/>
    </row>
    <row r="47" spans="1:5" ht="21.75" customHeight="1">
      <c r="A47" s="3"/>
      <c r="B47" s="3"/>
      <c r="C47" s="3"/>
      <c r="D47" s="3"/>
      <c r="E47" s="3"/>
    </row>
    <row r="48" spans="1:5" ht="21.75" customHeight="1">
      <c r="A48" s="3"/>
      <c r="B48" s="3"/>
      <c r="C48" s="3"/>
      <c r="D48" s="3"/>
      <c r="E48" s="3"/>
    </row>
    <row r="49" spans="1:5" ht="21.75" customHeight="1">
      <c r="A49" s="300"/>
      <c r="B49" s="300"/>
      <c r="C49" s="3"/>
      <c r="D49" s="3"/>
      <c r="E49" s="3"/>
    </row>
    <row r="50" spans="1:5" ht="21.75" customHeight="1">
      <c r="A50" s="1"/>
      <c r="B50" s="1"/>
      <c r="C50" s="1"/>
      <c r="D50" s="1"/>
      <c r="E50" s="1"/>
    </row>
    <row r="51" spans="1:5" ht="21.75" customHeight="1">
      <c r="A51" s="1"/>
      <c r="B51" s="1"/>
      <c r="C51" s="1"/>
      <c r="D51" s="1"/>
      <c r="E51" s="1"/>
    </row>
    <row r="52" spans="1:5" ht="21.75" customHeight="1">
      <c r="A52" s="283"/>
      <c r="B52" s="283"/>
      <c r="C52" s="283"/>
      <c r="D52" s="283"/>
      <c r="E52" s="283"/>
    </row>
    <row r="53" spans="1:5" ht="21.75" customHeight="1">
      <c r="A53" s="283"/>
      <c r="B53" s="283"/>
      <c r="C53" s="283"/>
      <c r="D53" s="283"/>
      <c r="E53" s="283"/>
    </row>
    <row r="54" spans="1:5" ht="21.75" customHeight="1">
      <c r="A54" s="283"/>
      <c r="B54" s="283"/>
      <c r="C54" s="283"/>
      <c r="D54" s="283"/>
      <c r="E54" s="283"/>
    </row>
    <row r="55" spans="1:5" ht="21.75" customHeight="1">
      <c r="A55" s="300"/>
      <c r="B55" s="300"/>
      <c r="C55" s="7"/>
      <c r="D55" s="7"/>
      <c r="E55" s="7"/>
    </row>
    <row r="56" spans="1:5" ht="21.75" customHeight="1">
      <c r="A56" s="7"/>
      <c r="B56" s="7"/>
      <c r="C56" s="7"/>
      <c r="D56" s="7"/>
      <c r="E56" s="7"/>
    </row>
    <row r="57" spans="1:5" ht="21.75" customHeight="1">
      <c r="A57" s="7"/>
      <c r="B57" s="7"/>
      <c r="C57" s="7"/>
      <c r="D57" s="7"/>
      <c r="E57" s="7"/>
    </row>
    <row r="58" spans="1:5" ht="21.75" customHeight="1">
      <c r="A58" s="51"/>
      <c r="B58" s="3"/>
      <c r="C58" s="3"/>
      <c r="D58" s="3"/>
      <c r="E58" s="3"/>
    </row>
    <row r="59" spans="1:5" ht="21.75" customHeight="1">
      <c r="A59" s="3"/>
      <c r="B59" s="3"/>
      <c r="C59" s="64"/>
      <c r="D59" s="64"/>
      <c r="E59" s="64"/>
    </row>
    <row r="60" spans="1:5" ht="21.75" customHeight="1">
      <c r="A60" s="3"/>
      <c r="B60" s="3"/>
      <c r="C60" s="64"/>
      <c r="D60" s="64"/>
      <c r="E60" s="64"/>
    </row>
    <row r="61" spans="1:5" ht="21.75" customHeight="1">
      <c r="A61" s="3"/>
      <c r="B61" s="3"/>
      <c r="C61" s="64"/>
      <c r="D61" s="64"/>
      <c r="E61" s="64"/>
    </row>
    <row r="62" spans="1:5" ht="21.75" customHeight="1">
      <c r="A62" s="3"/>
      <c r="B62" s="3"/>
      <c r="C62" s="64"/>
      <c r="D62" s="64"/>
      <c r="E62" s="64"/>
    </row>
    <row r="63" spans="1:5" ht="21.75" customHeight="1">
      <c r="A63" s="3"/>
      <c r="B63" s="3"/>
      <c r="C63" s="64"/>
      <c r="D63" s="64"/>
      <c r="E63" s="64"/>
    </row>
    <row r="64" spans="1:5" ht="21.75" customHeight="1">
      <c r="A64" s="3"/>
      <c r="B64" s="3"/>
      <c r="C64" s="64"/>
      <c r="D64" s="64"/>
      <c r="E64" s="64"/>
    </row>
    <row r="65" spans="1:5" ht="21.75" customHeight="1">
      <c r="A65" s="3"/>
      <c r="B65" s="3"/>
      <c r="C65" s="64"/>
      <c r="D65" s="64"/>
      <c r="E65" s="64"/>
    </row>
    <row r="66" spans="1:5" ht="21.75" customHeight="1">
      <c r="A66" s="3"/>
      <c r="B66" s="3"/>
      <c r="C66" s="64"/>
      <c r="D66" s="64"/>
      <c r="E66" s="64"/>
    </row>
    <row r="67" spans="1:5" ht="21.75" customHeight="1">
      <c r="A67" s="3"/>
      <c r="B67" s="3"/>
      <c r="C67" s="64"/>
      <c r="D67" s="64"/>
      <c r="E67" s="64"/>
    </row>
    <row r="68" spans="1:5" ht="21.75" customHeight="1">
      <c r="A68" s="3"/>
      <c r="B68" s="3"/>
      <c r="C68" s="64"/>
      <c r="D68" s="64"/>
      <c r="E68" s="64"/>
    </row>
    <row r="69" spans="1:5" ht="21.75" customHeight="1">
      <c r="A69" s="3"/>
      <c r="B69" s="3"/>
      <c r="C69" s="64"/>
      <c r="D69" s="64"/>
      <c r="E69" s="64"/>
    </row>
    <row r="70" spans="1:5" ht="21.75" customHeight="1">
      <c r="A70" s="3"/>
      <c r="B70" s="3"/>
      <c r="C70" s="64"/>
      <c r="D70" s="64"/>
      <c r="E70" s="64"/>
    </row>
    <row r="71" spans="1:5" ht="21.75" customHeight="1">
      <c r="A71" s="300"/>
      <c r="B71" s="300"/>
      <c r="C71" s="64"/>
      <c r="D71" s="64"/>
      <c r="E71" s="64"/>
    </row>
    <row r="72" spans="1:5" ht="21.75" customHeight="1">
      <c r="A72" s="51"/>
      <c r="B72" s="3"/>
      <c r="C72" s="3"/>
      <c r="D72" s="3"/>
      <c r="E72" s="3"/>
    </row>
    <row r="73" spans="1:5" ht="21.75" customHeight="1">
      <c r="A73" s="3"/>
      <c r="B73" s="3"/>
      <c r="C73" s="3"/>
      <c r="D73" s="3"/>
      <c r="E73" s="3"/>
    </row>
    <row r="74" spans="1:5" ht="21.75" customHeight="1">
      <c r="A74" s="3"/>
      <c r="B74" s="3"/>
      <c r="C74" s="3"/>
      <c r="D74" s="3"/>
      <c r="E74" s="3"/>
    </row>
    <row r="75" spans="1:5" ht="21.75" customHeight="1">
      <c r="A75" s="300"/>
      <c r="B75" s="300"/>
      <c r="C75" s="3"/>
      <c r="D75" s="3"/>
      <c r="E75" s="3"/>
    </row>
    <row r="76" spans="1:5" ht="21.75" customHeight="1">
      <c r="A76" s="3"/>
      <c r="B76" s="3"/>
      <c r="C76" s="3"/>
      <c r="D76" s="3"/>
      <c r="E76" s="3"/>
    </row>
    <row r="77" spans="1:5" ht="21.75" customHeight="1">
      <c r="A77" s="3"/>
      <c r="B77" s="3"/>
      <c r="C77" s="3"/>
      <c r="D77" s="3"/>
      <c r="E77" s="3"/>
    </row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</sheetData>
  <sheetProtection/>
  <mergeCells count="30">
    <mergeCell ref="A53:E53"/>
    <mergeCell ref="A54:E54"/>
    <mergeCell ref="A45:B45"/>
    <mergeCell ref="A49:B49"/>
    <mergeCell ref="A29:B29"/>
    <mergeCell ref="A1:E1"/>
    <mergeCell ref="A2:E2"/>
    <mergeCell ref="A3:E3"/>
    <mergeCell ref="A19:B19"/>
    <mergeCell ref="A4:B4"/>
    <mergeCell ref="A55:B55"/>
    <mergeCell ref="A71:B71"/>
    <mergeCell ref="A23:B23"/>
    <mergeCell ref="F19:G19"/>
    <mergeCell ref="F23:G23"/>
    <mergeCell ref="A75:B75"/>
    <mergeCell ref="A26:E26"/>
    <mergeCell ref="A27:E27"/>
    <mergeCell ref="A28:E28"/>
    <mergeCell ref="A52:E52"/>
    <mergeCell ref="L19:M19"/>
    <mergeCell ref="L23:M23"/>
    <mergeCell ref="F1:K1"/>
    <mergeCell ref="F2:K2"/>
    <mergeCell ref="L1:Q1"/>
    <mergeCell ref="L2:Q2"/>
    <mergeCell ref="L3:Q3"/>
    <mergeCell ref="L4:M4"/>
    <mergeCell ref="F3:K3"/>
    <mergeCell ref="F4:G4"/>
  </mergeCells>
  <printOptions/>
  <pageMargins left="0.9448818897637796" right="0.35433070866141736" top="0.1968503937007874" bottom="0.1968503937007874" header="0.5118110236220472" footer="0.5118110236220472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108"/>
  <sheetViews>
    <sheetView zoomScalePageLayoutView="0" workbookViewId="0" topLeftCell="A1">
      <selection activeCell="K24" sqref="K24"/>
    </sheetView>
  </sheetViews>
  <sheetFormatPr defaultColWidth="9.140625" defaultRowHeight="12.75"/>
  <cols>
    <col min="1" max="1" width="2.8515625" style="0" customWidth="1"/>
    <col min="2" max="2" width="48.8515625" style="0" customWidth="1"/>
    <col min="3" max="5" width="27.7109375" style="0" customWidth="1"/>
    <col min="6" max="6" width="3.421875" style="0" customWidth="1"/>
    <col min="8" max="8" width="39.28125" style="0" customWidth="1"/>
    <col min="9" max="11" width="27.7109375" style="0" customWidth="1"/>
    <col min="12" max="12" width="3.421875" style="0" customWidth="1"/>
    <col min="14" max="14" width="39.28125" style="0" customWidth="1"/>
    <col min="15" max="17" width="27.7109375" style="0" customWidth="1"/>
  </cols>
  <sheetData>
    <row r="1" spans="1:17" ht="21.75" customHeight="1">
      <c r="A1" s="275" t="s">
        <v>0</v>
      </c>
      <c r="B1" s="275"/>
      <c r="C1" s="275"/>
      <c r="D1" s="275"/>
      <c r="E1" s="275"/>
      <c r="F1" s="283" t="s">
        <v>0</v>
      </c>
      <c r="G1" s="283"/>
      <c r="H1" s="283"/>
      <c r="I1" s="283"/>
      <c r="J1" s="283"/>
      <c r="K1" s="283"/>
      <c r="L1" s="283" t="s">
        <v>0</v>
      </c>
      <c r="M1" s="283"/>
      <c r="N1" s="283"/>
      <c r="O1" s="283"/>
      <c r="P1" s="283"/>
      <c r="Q1" s="283"/>
    </row>
    <row r="2" spans="1:17" ht="21.75" customHeight="1">
      <c r="A2" s="275" t="s">
        <v>128</v>
      </c>
      <c r="B2" s="275"/>
      <c r="C2" s="275"/>
      <c r="D2" s="275"/>
      <c r="E2" s="275"/>
      <c r="F2" s="283" t="s">
        <v>144</v>
      </c>
      <c r="G2" s="283"/>
      <c r="H2" s="283"/>
      <c r="I2" s="283"/>
      <c r="J2" s="283"/>
      <c r="K2" s="283"/>
      <c r="L2" s="283" t="s">
        <v>245</v>
      </c>
      <c r="M2" s="283"/>
      <c r="N2" s="283"/>
      <c r="O2" s="283"/>
      <c r="P2" s="283"/>
      <c r="Q2" s="283"/>
    </row>
    <row r="3" spans="1:17" ht="21.75" customHeight="1">
      <c r="A3" s="279" t="s">
        <v>238</v>
      </c>
      <c r="B3" s="279"/>
      <c r="C3" s="279"/>
      <c r="D3" s="279"/>
      <c r="E3" s="279"/>
      <c r="F3" s="283" t="s">
        <v>238</v>
      </c>
      <c r="G3" s="283"/>
      <c r="H3" s="283"/>
      <c r="I3" s="283"/>
      <c r="J3" s="283"/>
      <c r="K3" s="283"/>
      <c r="L3" s="283" t="s">
        <v>238</v>
      </c>
      <c r="M3" s="283"/>
      <c r="N3" s="283"/>
      <c r="O3" s="283"/>
      <c r="P3" s="283"/>
      <c r="Q3" s="283"/>
    </row>
    <row r="4" spans="1:17" ht="21.75" customHeight="1">
      <c r="A4" s="280" t="s">
        <v>87</v>
      </c>
      <c r="B4" s="306"/>
      <c r="C4" s="16"/>
      <c r="D4" s="9"/>
      <c r="E4" s="16" t="s">
        <v>129</v>
      </c>
      <c r="F4" s="280" t="s">
        <v>87</v>
      </c>
      <c r="G4" s="306"/>
      <c r="H4" s="281"/>
      <c r="I4" s="10"/>
      <c r="J4" s="27"/>
      <c r="K4" s="16"/>
      <c r="L4" s="280" t="s">
        <v>87</v>
      </c>
      <c r="M4" s="306"/>
      <c r="N4" s="281"/>
      <c r="O4" s="10"/>
      <c r="P4" s="27"/>
      <c r="Q4" s="16"/>
    </row>
    <row r="5" spans="1:17" ht="21.75" customHeight="1">
      <c r="A5" s="30"/>
      <c r="B5" s="7"/>
      <c r="C5" s="31" t="s">
        <v>88</v>
      </c>
      <c r="D5" s="75" t="s">
        <v>26</v>
      </c>
      <c r="E5" s="31" t="s">
        <v>130</v>
      </c>
      <c r="F5" s="30"/>
      <c r="G5" s="7"/>
      <c r="H5" s="32"/>
      <c r="I5" s="7" t="s">
        <v>88</v>
      </c>
      <c r="J5" s="76" t="s">
        <v>26</v>
      </c>
      <c r="K5" s="31" t="s">
        <v>77</v>
      </c>
      <c r="L5" s="30"/>
      <c r="M5" s="7"/>
      <c r="N5" s="32"/>
      <c r="O5" s="7" t="s">
        <v>88</v>
      </c>
      <c r="P5" s="76" t="s">
        <v>26</v>
      </c>
      <c r="Q5" s="31" t="s">
        <v>246</v>
      </c>
    </row>
    <row r="6" spans="1:17" ht="21.75" customHeight="1">
      <c r="A6" s="24"/>
      <c r="B6" s="12"/>
      <c r="C6" s="29"/>
      <c r="D6" s="24"/>
      <c r="E6" s="29" t="s">
        <v>131</v>
      </c>
      <c r="F6" s="24"/>
      <c r="G6" s="12"/>
      <c r="H6" s="13"/>
      <c r="I6" s="7"/>
      <c r="J6" s="18"/>
      <c r="K6" s="31"/>
      <c r="L6" s="24"/>
      <c r="M6" s="12"/>
      <c r="N6" s="13"/>
      <c r="O6" s="7"/>
      <c r="P6" s="18"/>
      <c r="Q6" s="31" t="s">
        <v>247</v>
      </c>
    </row>
    <row r="7" spans="1:17" ht="21.75" customHeight="1">
      <c r="A7" s="54" t="s">
        <v>67</v>
      </c>
      <c r="B7" s="53"/>
      <c r="C7" s="244"/>
      <c r="D7" s="242"/>
      <c r="E7" s="241"/>
      <c r="F7" s="54" t="s">
        <v>67</v>
      </c>
      <c r="G7" s="53"/>
      <c r="H7" s="70"/>
      <c r="I7" s="224"/>
      <c r="J7" s="230"/>
      <c r="K7" s="226"/>
      <c r="L7" s="54" t="s">
        <v>67</v>
      </c>
      <c r="M7" s="53"/>
      <c r="N7" s="70"/>
      <c r="O7" s="224"/>
      <c r="P7" s="230"/>
      <c r="Q7" s="226"/>
    </row>
    <row r="8" spans="1:17" ht="21.75" customHeight="1">
      <c r="A8" s="14"/>
      <c r="B8" s="3" t="s">
        <v>274</v>
      </c>
      <c r="C8" s="71">
        <v>0</v>
      </c>
      <c r="D8" s="72">
        <f aca="true" t="shared" si="0" ref="D8:D19">E8</f>
        <v>0</v>
      </c>
      <c r="E8" s="72">
        <v>0</v>
      </c>
      <c r="F8" s="14"/>
      <c r="G8" s="3" t="s">
        <v>274</v>
      </c>
      <c r="H8" s="64"/>
      <c r="I8" s="227">
        <v>0</v>
      </c>
      <c r="J8" s="21">
        <v>0</v>
      </c>
      <c r="K8" s="69">
        <v>0</v>
      </c>
      <c r="L8" s="14"/>
      <c r="M8" s="3" t="s">
        <v>274</v>
      </c>
      <c r="N8" s="64"/>
      <c r="O8" s="227">
        <v>0</v>
      </c>
      <c r="P8" s="21">
        <f aca="true" t="shared" si="1" ref="P8:P19">Q8</f>
        <v>0</v>
      </c>
      <c r="Q8" s="69">
        <v>0</v>
      </c>
    </row>
    <row r="9" spans="1:17" ht="21.75" customHeight="1">
      <c r="A9" s="14"/>
      <c r="B9" s="3" t="s">
        <v>275</v>
      </c>
      <c r="C9" s="71">
        <v>0</v>
      </c>
      <c r="D9" s="72">
        <f t="shared" si="0"/>
        <v>0</v>
      </c>
      <c r="E9" s="72">
        <v>0</v>
      </c>
      <c r="F9" s="14"/>
      <c r="G9" s="3" t="s">
        <v>275</v>
      </c>
      <c r="H9" s="64"/>
      <c r="I9" s="227">
        <v>0</v>
      </c>
      <c r="J9" s="21">
        <v>0</v>
      </c>
      <c r="K9" s="69">
        <v>0</v>
      </c>
      <c r="L9" s="14"/>
      <c r="M9" s="3" t="s">
        <v>275</v>
      </c>
      <c r="N9" s="64"/>
      <c r="O9" s="227">
        <v>0</v>
      </c>
      <c r="P9" s="21">
        <f t="shared" si="1"/>
        <v>0</v>
      </c>
      <c r="Q9" s="69">
        <v>0</v>
      </c>
    </row>
    <row r="10" spans="1:17" ht="21.75" customHeight="1">
      <c r="A10" s="14"/>
      <c r="B10" s="3" t="s">
        <v>71</v>
      </c>
      <c r="C10" s="71">
        <v>0</v>
      </c>
      <c r="D10" s="72">
        <f t="shared" si="0"/>
        <v>0</v>
      </c>
      <c r="E10" s="72">
        <v>0</v>
      </c>
      <c r="F10" s="14"/>
      <c r="G10" s="3" t="s">
        <v>71</v>
      </c>
      <c r="H10" s="64"/>
      <c r="I10" s="227">
        <v>0</v>
      </c>
      <c r="J10" s="21">
        <v>0</v>
      </c>
      <c r="K10" s="69">
        <v>0</v>
      </c>
      <c r="L10" s="14"/>
      <c r="M10" s="3" t="s">
        <v>71</v>
      </c>
      <c r="N10" s="64"/>
      <c r="O10" s="227">
        <v>0</v>
      </c>
      <c r="P10" s="21">
        <f t="shared" si="1"/>
        <v>0</v>
      </c>
      <c r="Q10" s="69">
        <v>0</v>
      </c>
    </row>
    <row r="11" spans="1:17" ht="21.75" customHeight="1">
      <c r="A11" s="14"/>
      <c r="B11" s="3" t="s">
        <v>72</v>
      </c>
      <c r="C11" s="71">
        <v>2000</v>
      </c>
      <c r="D11" s="72">
        <f t="shared" si="0"/>
        <v>0</v>
      </c>
      <c r="E11" s="72">
        <v>0</v>
      </c>
      <c r="F11" s="14"/>
      <c r="G11" s="3" t="s">
        <v>72</v>
      </c>
      <c r="H11" s="64"/>
      <c r="I11" s="227">
        <v>0</v>
      </c>
      <c r="J11" s="21">
        <v>0</v>
      </c>
      <c r="K11" s="69">
        <v>0</v>
      </c>
      <c r="L11" s="14"/>
      <c r="M11" s="3" t="s">
        <v>72</v>
      </c>
      <c r="N11" s="64"/>
      <c r="O11" s="227">
        <v>380000</v>
      </c>
      <c r="P11" s="21">
        <f t="shared" si="1"/>
        <v>17000</v>
      </c>
      <c r="Q11" s="69">
        <v>17000</v>
      </c>
    </row>
    <row r="12" spans="1:17" ht="21.75" customHeight="1">
      <c r="A12" s="14"/>
      <c r="B12" s="3" t="s">
        <v>73</v>
      </c>
      <c r="C12" s="71">
        <v>0</v>
      </c>
      <c r="D12" s="72">
        <f t="shared" si="0"/>
        <v>0</v>
      </c>
      <c r="E12" s="72">
        <v>0</v>
      </c>
      <c r="F12" s="14"/>
      <c r="G12" s="3" t="s">
        <v>73</v>
      </c>
      <c r="H12" s="64"/>
      <c r="I12" s="227">
        <v>0</v>
      </c>
      <c r="J12" s="21">
        <v>0</v>
      </c>
      <c r="K12" s="69">
        <v>0</v>
      </c>
      <c r="L12" s="14"/>
      <c r="M12" s="3" t="s">
        <v>73</v>
      </c>
      <c r="N12" s="64"/>
      <c r="O12" s="227">
        <v>0</v>
      </c>
      <c r="P12" s="21">
        <f t="shared" si="1"/>
        <v>0</v>
      </c>
      <c r="Q12" s="69">
        <v>0</v>
      </c>
    </row>
    <row r="13" spans="1:17" ht="21.75" customHeight="1">
      <c r="A13" s="14"/>
      <c r="B13" s="3" t="s">
        <v>74</v>
      </c>
      <c r="C13" s="71">
        <v>0</v>
      </c>
      <c r="D13" s="72">
        <f t="shared" si="0"/>
        <v>0</v>
      </c>
      <c r="E13" s="72">
        <v>0</v>
      </c>
      <c r="F13" s="14"/>
      <c r="G13" s="3" t="s">
        <v>74</v>
      </c>
      <c r="H13" s="64"/>
      <c r="I13" s="227">
        <v>0</v>
      </c>
      <c r="J13" s="21">
        <v>0</v>
      </c>
      <c r="K13" s="69">
        <v>0</v>
      </c>
      <c r="L13" s="14"/>
      <c r="M13" s="3" t="s">
        <v>74</v>
      </c>
      <c r="N13" s="64"/>
      <c r="O13" s="227">
        <v>0</v>
      </c>
      <c r="P13" s="21">
        <f t="shared" si="1"/>
        <v>0</v>
      </c>
      <c r="Q13" s="69">
        <v>0</v>
      </c>
    </row>
    <row r="14" spans="1:17" ht="21.75" customHeight="1">
      <c r="A14" s="14"/>
      <c r="B14" s="3" t="s">
        <v>75</v>
      </c>
      <c r="C14" s="71">
        <v>70000</v>
      </c>
      <c r="D14" s="72">
        <f t="shared" si="0"/>
        <v>0</v>
      </c>
      <c r="E14" s="72">
        <v>0</v>
      </c>
      <c r="F14" s="14"/>
      <c r="G14" s="3" t="s">
        <v>75</v>
      </c>
      <c r="H14" s="64"/>
      <c r="I14" s="227">
        <v>0</v>
      </c>
      <c r="J14" s="21">
        <v>0</v>
      </c>
      <c r="K14" s="69">
        <v>0</v>
      </c>
      <c r="L14" s="14"/>
      <c r="M14" s="3" t="s">
        <v>75</v>
      </c>
      <c r="N14" s="64"/>
      <c r="O14" s="227">
        <v>10000</v>
      </c>
      <c r="P14" s="21">
        <f t="shared" si="1"/>
        <v>10000</v>
      </c>
      <c r="Q14" s="69">
        <v>10000</v>
      </c>
    </row>
    <row r="15" spans="1:17" ht="21.75" customHeight="1">
      <c r="A15" s="14"/>
      <c r="B15" s="3" t="s">
        <v>201</v>
      </c>
      <c r="C15" s="71">
        <v>0</v>
      </c>
      <c r="D15" s="72">
        <f t="shared" si="0"/>
        <v>0</v>
      </c>
      <c r="E15" s="72">
        <v>0</v>
      </c>
      <c r="F15" s="14"/>
      <c r="G15" s="3" t="s">
        <v>76</v>
      </c>
      <c r="H15" s="64"/>
      <c r="I15" s="227">
        <v>0</v>
      </c>
      <c r="J15" s="21">
        <v>0</v>
      </c>
      <c r="K15" s="69">
        <v>0</v>
      </c>
      <c r="L15" s="14"/>
      <c r="M15" s="3" t="s">
        <v>76</v>
      </c>
      <c r="N15" s="64"/>
      <c r="O15" s="227">
        <v>0</v>
      </c>
      <c r="P15" s="21">
        <f t="shared" si="1"/>
        <v>0</v>
      </c>
      <c r="Q15" s="69">
        <v>0</v>
      </c>
    </row>
    <row r="16" spans="1:17" ht="21.75" customHeight="1">
      <c r="A16" s="14"/>
      <c r="B16" s="3" t="s">
        <v>77</v>
      </c>
      <c r="C16" s="71">
        <v>0</v>
      </c>
      <c r="D16" s="72">
        <f t="shared" si="0"/>
        <v>0</v>
      </c>
      <c r="E16" s="72">
        <v>0</v>
      </c>
      <c r="F16" s="14"/>
      <c r="G16" s="3" t="s">
        <v>202</v>
      </c>
      <c r="H16" s="64"/>
      <c r="I16" s="227">
        <v>6764622</v>
      </c>
      <c r="J16" s="21">
        <f>K16</f>
        <v>6240525.3</v>
      </c>
      <c r="K16" s="69">
        <v>6240525.3</v>
      </c>
      <c r="L16" s="14"/>
      <c r="M16" s="3" t="s">
        <v>202</v>
      </c>
      <c r="N16" s="64"/>
      <c r="O16" s="227">
        <v>0</v>
      </c>
      <c r="P16" s="21">
        <f t="shared" si="1"/>
        <v>0</v>
      </c>
      <c r="Q16" s="69">
        <v>0</v>
      </c>
    </row>
    <row r="17" spans="1:17" ht="21.75" customHeight="1">
      <c r="A17" s="14"/>
      <c r="B17" s="3" t="s">
        <v>78</v>
      </c>
      <c r="C17" s="71">
        <v>0</v>
      </c>
      <c r="D17" s="72">
        <f t="shared" si="0"/>
        <v>0</v>
      </c>
      <c r="E17" s="72">
        <v>0</v>
      </c>
      <c r="F17" s="14"/>
      <c r="G17" s="3" t="s">
        <v>78</v>
      </c>
      <c r="H17" s="64"/>
      <c r="I17" s="227">
        <v>0</v>
      </c>
      <c r="J17" s="21">
        <v>0</v>
      </c>
      <c r="K17" s="69">
        <v>0</v>
      </c>
      <c r="L17" s="14"/>
      <c r="M17" s="3" t="s">
        <v>78</v>
      </c>
      <c r="N17" s="64"/>
      <c r="O17" s="227">
        <v>0</v>
      </c>
      <c r="P17" s="21">
        <f t="shared" si="1"/>
        <v>0</v>
      </c>
      <c r="Q17" s="69">
        <v>0</v>
      </c>
    </row>
    <row r="18" spans="1:17" ht="21.75" customHeight="1">
      <c r="A18" s="22"/>
      <c r="B18" s="2" t="s">
        <v>100</v>
      </c>
      <c r="C18" s="245">
        <v>0</v>
      </c>
      <c r="D18" s="72">
        <f t="shared" si="0"/>
        <v>0</v>
      </c>
      <c r="E18" s="243">
        <v>0</v>
      </c>
      <c r="F18" s="22"/>
      <c r="G18" s="2" t="s">
        <v>100</v>
      </c>
      <c r="H18" s="229"/>
      <c r="I18" s="228">
        <v>0</v>
      </c>
      <c r="J18" s="223">
        <v>0</v>
      </c>
      <c r="K18" s="74">
        <v>0</v>
      </c>
      <c r="L18" s="22"/>
      <c r="M18" s="2" t="s">
        <v>100</v>
      </c>
      <c r="N18" s="229"/>
      <c r="O18" s="228">
        <v>0</v>
      </c>
      <c r="P18" s="21">
        <f t="shared" si="1"/>
        <v>0</v>
      </c>
      <c r="Q18" s="74">
        <v>0</v>
      </c>
    </row>
    <row r="19" spans="1:17" ht="21.75" customHeight="1">
      <c r="A19" s="300" t="s">
        <v>26</v>
      </c>
      <c r="B19" s="300"/>
      <c r="C19" s="243">
        <f>SUM(C8:C18)</f>
        <v>72000</v>
      </c>
      <c r="D19" s="73">
        <f t="shared" si="0"/>
        <v>0</v>
      </c>
      <c r="E19" s="73">
        <v>0</v>
      </c>
      <c r="F19" s="300" t="s">
        <v>26</v>
      </c>
      <c r="G19" s="300"/>
      <c r="H19" s="300"/>
      <c r="I19" s="240">
        <f>SUM(I8:I18)</f>
        <v>6764622</v>
      </c>
      <c r="J19" s="67">
        <f>SUM(J8:J18)</f>
        <v>6240525.3</v>
      </c>
      <c r="K19" s="270">
        <f>SUM(K8:K18)</f>
        <v>6240525.3</v>
      </c>
      <c r="L19" s="300" t="s">
        <v>26</v>
      </c>
      <c r="M19" s="300"/>
      <c r="N19" s="300"/>
      <c r="O19" s="228">
        <f>SUM(O8:O18)</f>
        <v>390000</v>
      </c>
      <c r="P19" s="67">
        <f t="shared" si="1"/>
        <v>27000</v>
      </c>
      <c r="Q19" s="74">
        <f>SUM(Q8:Q18)</f>
        <v>27000</v>
      </c>
    </row>
    <row r="20" spans="1:17" ht="21.75" customHeight="1">
      <c r="A20" s="51"/>
      <c r="B20" s="3"/>
      <c r="C20" s="3"/>
      <c r="D20" s="3"/>
      <c r="E20" s="3"/>
      <c r="F20" s="51"/>
      <c r="G20" s="3"/>
      <c r="H20" s="3"/>
      <c r="I20" s="3"/>
      <c r="J20" s="3"/>
      <c r="K20" s="3"/>
      <c r="L20" s="51"/>
      <c r="M20" s="3"/>
      <c r="N20" s="3"/>
      <c r="O20" s="3"/>
      <c r="P20" s="3"/>
      <c r="Q20" s="3"/>
    </row>
    <row r="21" spans="1:17" ht="21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21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21.75" customHeight="1">
      <c r="A23" s="300"/>
      <c r="B23" s="300"/>
      <c r="C23" s="3"/>
      <c r="D23" s="3"/>
      <c r="E23" s="3"/>
      <c r="F23" s="300"/>
      <c r="G23" s="300"/>
      <c r="H23" s="300"/>
      <c r="I23" s="3"/>
      <c r="J23" s="3"/>
      <c r="K23" s="3"/>
      <c r="L23" s="300"/>
      <c r="M23" s="300"/>
      <c r="N23" s="300"/>
      <c r="O23" s="3"/>
      <c r="P23" s="3"/>
      <c r="Q23" s="3"/>
    </row>
    <row r="24" spans="1:17" ht="21.75" customHeight="1">
      <c r="A24" s="1"/>
      <c r="B24" s="1"/>
      <c r="C24" s="1"/>
      <c r="D24" s="1"/>
      <c r="E24" s="1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21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21.75" customHeight="1">
      <c r="A26" s="283"/>
      <c r="B26" s="283"/>
      <c r="C26" s="283"/>
      <c r="D26" s="283"/>
      <c r="E26" s="28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21.75" customHeight="1">
      <c r="A27" s="283"/>
      <c r="B27" s="283"/>
      <c r="C27" s="283"/>
      <c r="D27" s="283"/>
      <c r="E27" s="28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21.75" customHeight="1">
      <c r="A28" s="283"/>
      <c r="B28" s="283"/>
      <c r="C28" s="283"/>
      <c r="D28" s="283"/>
      <c r="E28" s="28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5" ht="21.75" customHeight="1">
      <c r="A29" s="300"/>
      <c r="B29" s="300"/>
      <c r="C29" s="300"/>
      <c r="D29" s="7"/>
      <c r="E29" s="7"/>
    </row>
    <row r="30" spans="1:5" ht="21.75" customHeight="1">
      <c r="A30" s="7"/>
      <c r="B30" s="7"/>
      <c r="C30" s="7"/>
      <c r="D30" s="7"/>
      <c r="E30" s="7"/>
    </row>
    <row r="31" spans="1:5" ht="21.75" customHeight="1">
      <c r="A31" s="7"/>
      <c r="B31" s="7"/>
      <c r="C31" s="7"/>
      <c r="D31" s="7"/>
      <c r="E31" s="7"/>
    </row>
    <row r="32" spans="1:5" ht="21.75" customHeight="1">
      <c r="A32" s="51"/>
      <c r="B32" s="3"/>
      <c r="C32" s="64"/>
      <c r="D32" s="64"/>
      <c r="E32" s="66"/>
    </row>
    <row r="33" spans="1:5" ht="21.75" customHeight="1">
      <c r="A33" s="3"/>
      <c r="B33" s="3"/>
      <c r="C33" s="64"/>
      <c r="D33" s="64"/>
      <c r="E33" s="66"/>
    </row>
    <row r="34" spans="1:5" ht="21.75" customHeight="1">
      <c r="A34" s="3"/>
      <c r="B34" s="3"/>
      <c r="C34" s="64"/>
      <c r="D34" s="64"/>
      <c r="E34" s="66"/>
    </row>
    <row r="35" spans="1:5" ht="21.75" customHeight="1">
      <c r="A35" s="3"/>
      <c r="B35" s="3"/>
      <c r="C35" s="64"/>
      <c r="D35" s="64"/>
      <c r="E35" s="66"/>
    </row>
    <row r="36" spans="1:5" ht="21.75" customHeight="1">
      <c r="A36" s="3"/>
      <c r="B36" s="3"/>
      <c r="C36" s="64"/>
      <c r="D36" s="64"/>
      <c r="E36" s="66"/>
    </row>
    <row r="37" spans="1:5" ht="21.75" customHeight="1">
      <c r="A37" s="3"/>
      <c r="B37" s="3"/>
      <c r="C37" s="64"/>
      <c r="D37" s="64"/>
      <c r="E37" s="66"/>
    </row>
    <row r="38" spans="1:5" ht="21.75" customHeight="1">
      <c r="A38" s="3"/>
      <c r="B38" s="3"/>
      <c r="C38" s="64"/>
      <c r="D38" s="64"/>
      <c r="E38" s="66"/>
    </row>
    <row r="39" spans="1:5" ht="21.75" customHeight="1">
      <c r="A39" s="3"/>
      <c r="B39" s="3"/>
      <c r="C39" s="64"/>
      <c r="D39" s="64"/>
      <c r="E39" s="66"/>
    </row>
    <row r="40" spans="1:5" ht="21.75" customHeight="1">
      <c r="A40" s="3"/>
      <c r="B40" s="3"/>
      <c r="C40" s="64"/>
      <c r="D40" s="64"/>
      <c r="E40" s="66"/>
    </row>
    <row r="41" spans="1:5" ht="21.75" customHeight="1">
      <c r="A41" s="3"/>
      <c r="B41" s="3"/>
      <c r="C41" s="64"/>
      <c r="D41" s="64"/>
      <c r="E41" s="66"/>
    </row>
    <row r="42" spans="1:5" ht="21.75" customHeight="1">
      <c r="A42" s="3"/>
      <c r="B42" s="3"/>
      <c r="C42" s="64"/>
      <c r="D42" s="64"/>
      <c r="E42" s="164"/>
    </row>
    <row r="43" spans="1:5" ht="21.75" customHeight="1">
      <c r="A43" s="3"/>
      <c r="B43" s="3"/>
      <c r="C43" s="64"/>
      <c r="D43" s="64"/>
      <c r="E43" s="66"/>
    </row>
    <row r="44" spans="1:5" ht="21.75" customHeight="1">
      <c r="A44" s="3"/>
      <c r="B44" s="3"/>
      <c r="C44" s="64"/>
      <c r="D44" s="64"/>
      <c r="E44" s="66"/>
    </row>
    <row r="45" spans="1:5" ht="21.75" customHeight="1">
      <c r="A45" s="300"/>
      <c r="B45" s="300"/>
      <c r="C45" s="61"/>
      <c r="D45" s="64"/>
      <c r="E45" s="64"/>
    </row>
    <row r="46" spans="1:5" ht="21.75" customHeight="1">
      <c r="A46" s="51"/>
      <c r="B46" s="3"/>
      <c r="C46" s="3"/>
      <c r="D46" s="3"/>
      <c r="E46" s="3"/>
    </row>
    <row r="47" spans="1:5" ht="21.75" customHeight="1">
      <c r="A47" s="3"/>
      <c r="B47" s="3"/>
      <c r="C47" s="3"/>
      <c r="D47" s="3"/>
      <c r="E47" s="3"/>
    </row>
    <row r="48" spans="1:5" ht="21.75" customHeight="1">
      <c r="A48" s="3"/>
      <c r="B48" s="3"/>
      <c r="C48" s="3"/>
      <c r="D48" s="3"/>
      <c r="E48" s="3"/>
    </row>
    <row r="49" spans="1:5" ht="21.75" customHeight="1">
      <c r="A49" s="300"/>
      <c r="B49" s="300"/>
      <c r="C49" s="300"/>
      <c r="D49" s="3"/>
      <c r="E49" s="3"/>
    </row>
    <row r="50" spans="1:5" ht="21.75" customHeight="1">
      <c r="A50" s="3"/>
      <c r="B50" s="3"/>
      <c r="C50" s="3"/>
      <c r="D50" s="3"/>
      <c r="E50" s="3"/>
    </row>
    <row r="51" spans="1:5" ht="21.75" customHeight="1">
      <c r="A51" s="3"/>
      <c r="B51" s="3"/>
      <c r="C51" s="3"/>
      <c r="D51" s="3"/>
      <c r="E51" s="3"/>
    </row>
    <row r="52" spans="1:5" ht="21.75" customHeight="1">
      <c r="A52" s="3"/>
      <c r="B52" s="3"/>
      <c r="C52" s="3"/>
      <c r="D52" s="3"/>
      <c r="E52" s="3"/>
    </row>
    <row r="53" spans="1:5" ht="21.75" customHeight="1">
      <c r="A53" s="3"/>
      <c r="B53" s="3"/>
      <c r="C53" s="3"/>
      <c r="D53" s="3"/>
      <c r="E53" s="3"/>
    </row>
    <row r="54" spans="1:5" ht="21.75" customHeight="1">
      <c r="A54" s="5"/>
      <c r="B54" s="5"/>
      <c r="C54" s="5"/>
      <c r="D54" s="5"/>
      <c r="E54" s="5"/>
    </row>
    <row r="55" spans="1:5" ht="21.75" customHeight="1">
      <c r="A55" s="5"/>
      <c r="B55" s="5"/>
      <c r="C55" s="5"/>
      <c r="D55" s="5"/>
      <c r="E55" s="5"/>
    </row>
    <row r="56" spans="1:5" ht="21.75" customHeight="1">
      <c r="A56" s="5"/>
      <c r="B56" s="5"/>
      <c r="C56" s="5"/>
      <c r="D56" s="5"/>
      <c r="E56" s="5"/>
    </row>
    <row r="57" spans="1:5" ht="21.75" customHeight="1">
      <c r="A57" s="5"/>
      <c r="B57" s="5"/>
      <c r="C57" s="5"/>
      <c r="D57" s="5"/>
      <c r="E57" s="5"/>
    </row>
    <row r="58" spans="1:5" ht="21.75" customHeight="1">
      <c r="A58" s="5"/>
      <c r="B58" s="5"/>
      <c r="C58" s="5"/>
      <c r="D58" s="5"/>
      <c r="E58" s="5"/>
    </row>
    <row r="59" spans="1:5" ht="21.75" customHeight="1">
      <c r="A59" s="5"/>
      <c r="B59" s="5"/>
      <c r="C59" s="5"/>
      <c r="D59" s="5"/>
      <c r="E59" s="5"/>
    </row>
    <row r="60" spans="1:5" ht="21.75" customHeight="1">
      <c r="A60" s="5"/>
      <c r="B60" s="5"/>
      <c r="C60" s="5"/>
      <c r="D60" s="5"/>
      <c r="E60" s="5"/>
    </row>
    <row r="61" spans="1:5" ht="21.75" customHeight="1">
      <c r="A61" s="5"/>
      <c r="B61" s="5"/>
      <c r="C61" s="5"/>
      <c r="D61" s="5"/>
      <c r="E61" s="5"/>
    </row>
    <row r="62" spans="1:5" ht="21.75" customHeight="1">
      <c r="A62" s="5"/>
      <c r="B62" s="5"/>
      <c r="C62" s="5"/>
      <c r="D62" s="5"/>
      <c r="E62" s="5"/>
    </row>
    <row r="63" spans="1:5" ht="21.75" customHeight="1">
      <c r="A63" s="5"/>
      <c r="B63" s="5"/>
      <c r="C63" s="5"/>
      <c r="D63" s="5"/>
      <c r="E63" s="5"/>
    </row>
    <row r="64" spans="1:5" ht="21.75" customHeight="1">
      <c r="A64" s="5"/>
      <c r="B64" s="5"/>
      <c r="C64" s="5"/>
      <c r="D64" s="5"/>
      <c r="E64" s="5"/>
    </row>
    <row r="65" spans="1:5" ht="21.75" customHeight="1">
      <c r="A65" s="5"/>
      <c r="B65" s="5"/>
      <c r="C65" s="5"/>
      <c r="D65" s="5"/>
      <c r="E65" s="5"/>
    </row>
    <row r="66" spans="1:5" ht="21.75" customHeight="1">
      <c r="A66" s="5"/>
      <c r="B66" s="5"/>
      <c r="C66" s="5"/>
      <c r="D66" s="5"/>
      <c r="E66" s="5"/>
    </row>
    <row r="67" spans="1:5" ht="21.75" customHeight="1">
      <c r="A67" s="5"/>
      <c r="B67" s="5"/>
      <c r="C67" s="5"/>
      <c r="D67" s="5"/>
      <c r="E67" s="5"/>
    </row>
    <row r="68" spans="1:5" ht="21.75" customHeight="1">
      <c r="A68" s="5"/>
      <c r="B68" s="5"/>
      <c r="C68" s="5"/>
      <c r="D68" s="5"/>
      <c r="E68" s="5"/>
    </row>
    <row r="69" spans="1:5" ht="21.75" customHeight="1">
      <c r="A69" s="5"/>
      <c r="B69" s="5"/>
      <c r="C69" s="5"/>
      <c r="D69" s="5"/>
      <c r="E69" s="5"/>
    </row>
    <row r="70" spans="1:5" ht="21.75" customHeight="1">
      <c r="A70" s="5"/>
      <c r="B70" s="5"/>
      <c r="C70" s="5"/>
      <c r="D70" s="5"/>
      <c r="E70" s="5"/>
    </row>
    <row r="71" spans="1:5" ht="21.75" customHeight="1">
      <c r="A71" s="5"/>
      <c r="B71" s="5"/>
      <c r="C71" s="5"/>
      <c r="D71" s="5"/>
      <c r="E71" s="5"/>
    </row>
    <row r="72" spans="1:5" ht="21.75" customHeight="1">
      <c r="A72" s="5"/>
      <c r="B72" s="5"/>
      <c r="C72" s="5"/>
      <c r="D72" s="5"/>
      <c r="E72" s="5"/>
    </row>
    <row r="73" spans="1:5" ht="21.75" customHeight="1">
      <c r="A73" s="5"/>
      <c r="B73" s="5"/>
      <c r="C73" s="5"/>
      <c r="D73" s="5"/>
      <c r="E73" s="5"/>
    </row>
    <row r="74" spans="1:5" ht="21.75" customHeight="1">
      <c r="A74" s="5"/>
      <c r="B74" s="5"/>
      <c r="C74" s="5"/>
      <c r="D74" s="5"/>
      <c r="E74" s="5"/>
    </row>
    <row r="75" spans="1:5" ht="21.75" customHeight="1">
      <c r="A75" s="5"/>
      <c r="B75" s="5"/>
      <c r="C75" s="5"/>
      <c r="D75" s="5"/>
      <c r="E75" s="5"/>
    </row>
    <row r="76" spans="1:5" ht="21.75" customHeight="1">
      <c r="A76" s="5"/>
      <c r="B76" s="5"/>
      <c r="C76" s="5"/>
      <c r="D76" s="5"/>
      <c r="E76" s="5"/>
    </row>
    <row r="77" spans="1:5" ht="21.75" customHeight="1">
      <c r="A77" s="5"/>
      <c r="B77" s="5"/>
      <c r="C77" s="5"/>
      <c r="D77" s="5"/>
      <c r="E77" s="5"/>
    </row>
    <row r="78" spans="1:5" ht="21.75" customHeight="1">
      <c r="A78" s="5"/>
      <c r="B78" s="5"/>
      <c r="C78" s="5"/>
      <c r="D78" s="5"/>
      <c r="E78" s="5"/>
    </row>
    <row r="79" spans="1:5" ht="21.75" customHeight="1">
      <c r="A79" s="5"/>
      <c r="B79" s="5"/>
      <c r="C79" s="5"/>
      <c r="D79" s="5"/>
      <c r="E79" s="5"/>
    </row>
    <row r="80" spans="1:5" ht="21.75" customHeight="1">
      <c r="A80" s="5"/>
      <c r="B80" s="5"/>
      <c r="C80" s="5"/>
      <c r="D80" s="5"/>
      <c r="E80" s="5"/>
    </row>
    <row r="81" spans="1:5" ht="21.75" customHeight="1">
      <c r="A81" s="5"/>
      <c r="B81" s="5"/>
      <c r="C81" s="5"/>
      <c r="D81" s="5"/>
      <c r="E81" s="5"/>
    </row>
    <row r="82" spans="1:5" ht="21.75" customHeight="1">
      <c r="A82" s="5"/>
      <c r="B82" s="5"/>
      <c r="C82" s="5"/>
      <c r="D82" s="5"/>
      <c r="E82" s="5"/>
    </row>
    <row r="83" spans="1:5" ht="21.75" customHeight="1">
      <c r="A83" s="5"/>
      <c r="B83" s="5"/>
      <c r="C83" s="5"/>
      <c r="D83" s="5"/>
      <c r="E83" s="5"/>
    </row>
    <row r="84" spans="1:5" ht="21.75" customHeight="1">
      <c r="A84" s="5"/>
      <c r="B84" s="5"/>
      <c r="C84" s="5"/>
      <c r="D84" s="5"/>
      <c r="E84" s="5"/>
    </row>
    <row r="85" spans="1:5" ht="21.75" customHeight="1">
      <c r="A85" s="5"/>
      <c r="B85" s="5"/>
      <c r="C85" s="5"/>
      <c r="D85" s="5"/>
      <c r="E85" s="5"/>
    </row>
    <row r="86" spans="1:5" ht="21.75" customHeight="1">
      <c r="A86" s="5"/>
      <c r="B86" s="5"/>
      <c r="C86" s="5"/>
      <c r="D86" s="5"/>
      <c r="E86" s="5"/>
    </row>
    <row r="87" spans="1:5" ht="21.75" customHeight="1">
      <c r="A87" s="5"/>
      <c r="B87" s="5"/>
      <c r="C87" s="5"/>
      <c r="D87" s="5"/>
      <c r="E87" s="5"/>
    </row>
    <row r="88" spans="1:5" ht="21.75" customHeight="1">
      <c r="A88" s="5"/>
      <c r="B88" s="5"/>
      <c r="C88" s="5"/>
      <c r="D88" s="5"/>
      <c r="E88" s="5"/>
    </row>
    <row r="89" spans="1:5" ht="21.75" customHeight="1">
      <c r="A89" s="5"/>
      <c r="B89" s="5"/>
      <c r="C89" s="5"/>
      <c r="D89" s="5"/>
      <c r="E89" s="5"/>
    </row>
    <row r="90" spans="1:5" ht="21.75" customHeight="1">
      <c r="A90" s="5"/>
      <c r="B90" s="5"/>
      <c r="C90" s="5"/>
      <c r="D90" s="5"/>
      <c r="E90" s="5"/>
    </row>
    <row r="91" spans="1:5" ht="21.75" customHeight="1">
      <c r="A91" s="5"/>
      <c r="B91" s="5"/>
      <c r="C91" s="5"/>
      <c r="D91" s="5"/>
      <c r="E91" s="5"/>
    </row>
    <row r="92" spans="1:5" ht="21.75" customHeight="1">
      <c r="A92" s="5"/>
      <c r="B92" s="5"/>
      <c r="C92" s="5"/>
      <c r="D92" s="5"/>
      <c r="E92" s="5"/>
    </row>
    <row r="93" spans="1:5" ht="21.75" customHeight="1">
      <c r="A93" s="5"/>
      <c r="B93" s="5"/>
      <c r="C93" s="5"/>
      <c r="D93" s="5"/>
      <c r="E93" s="5"/>
    </row>
    <row r="94" spans="1:5" ht="21.75" customHeight="1">
      <c r="A94" s="5"/>
      <c r="B94" s="5"/>
      <c r="C94" s="5"/>
      <c r="D94" s="5"/>
      <c r="E94" s="5"/>
    </row>
    <row r="95" spans="1:5" ht="21.75" customHeight="1">
      <c r="A95" s="5"/>
      <c r="B95" s="5"/>
      <c r="C95" s="5"/>
      <c r="D95" s="5"/>
      <c r="E95" s="5"/>
    </row>
    <row r="96" spans="1:5" ht="21.75" customHeight="1">
      <c r="A96" s="5"/>
      <c r="B96" s="5"/>
      <c r="C96" s="5"/>
      <c r="D96" s="5"/>
      <c r="E96" s="5"/>
    </row>
    <row r="97" spans="1:5" ht="21.75" customHeight="1">
      <c r="A97" s="5"/>
      <c r="B97" s="5"/>
      <c r="C97" s="5"/>
      <c r="D97" s="5"/>
      <c r="E97" s="5"/>
    </row>
    <row r="98" spans="1:5" ht="21.75" customHeight="1">
      <c r="A98" s="5"/>
      <c r="B98" s="5"/>
      <c r="C98" s="5"/>
      <c r="D98" s="5"/>
      <c r="E98" s="5"/>
    </row>
    <row r="99" spans="1:5" ht="21.75" customHeight="1">
      <c r="A99" s="5"/>
      <c r="B99" s="5"/>
      <c r="C99" s="5"/>
      <c r="D99" s="5"/>
      <c r="E99" s="5"/>
    </row>
    <row r="100" spans="1:5" ht="21.75" customHeight="1">
      <c r="A100" s="5"/>
      <c r="B100" s="5"/>
      <c r="C100" s="5"/>
      <c r="D100" s="5"/>
      <c r="E100" s="5"/>
    </row>
    <row r="101" spans="1:5" ht="21.75" customHeight="1">
      <c r="A101" s="5"/>
      <c r="B101" s="5"/>
      <c r="C101" s="5"/>
      <c r="D101" s="5"/>
      <c r="E101" s="5"/>
    </row>
    <row r="102" spans="1:5" ht="21.75" customHeight="1">
      <c r="A102" s="5"/>
      <c r="B102" s="5"/>
      <c r="C102" s="5"/>
      <c r="D102" s="5"/>
      <c r="E102" s="5"/>
    </row>
    <row r="103" spans="1:5" ht="21.75" customHeight="1">
      <c r="A103" s="5"/>
      <c r="B103" s="5"/>
      <c r="C103" s="5"/>
      <c r="D103" s="5"/>
      <c r="E103" s="5"/>
    </row>
    <row r="104" spans="1:5" ht="21.75" customHeight="1">
      <c r="A104" s="5"/>
      <c r="B104" s="5"/>
      <c r="C104" s="5"/>
      <c r="D104" s="5"/>
      <c r="E104" s="5"/>
    </row>
    <row r="105" spans="1:5" ht="21.75" customHeight="1">
      <c r="A105" s="5"/>
      <c r="B105" s="5"/>
      <c r="C105" s="5"/>
      <c r="D105" s="5"/>
      <c r="E105" s="5"/>
    </row>
    <row r="106" spans="1:5" ht="21.75" customHeight="1">
      <c r="A106" s="5"/>
      <c r="B106" s="5"/>
      <c r="C106" s="5"/>
      <c r="D106" s="5"/>
      <c r="E106" s="5"/>
    </row>
    <row r="107" spans="1:5" ht="21.75" customHeight="1">
      <c r="A107" s="5"/>
      <c r="B107" s="5"/>
      <c r="C107" s="5"/>
      <c r="D107" s="5"/>
      <c r="E107" s="5"/>
    </row>
    <row r="108" spans="1:5" ht="21.75" customHeight="1">
      <c r="A108" s="5"/>
      <c r="B108" s="5"/>
      <c r="C108" s="5"/>
      <c r="D108" s="5"/>
      <c r="E108" s="5"/>
    </row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</sheetData>
  <sheetProtection/>
  <mergeCells count="24">
    <mergeCell ref="A1:E1"/>
    <mergeCell ref="A2:E2"/>
    <mergeCell ref="A3:E3"/>
    <mergeCell ref="A45:B45"/>
    <mergeCell ref="L19:N19"/>
    <mergeCell ref="L23:N23"/>
    <mergeCell ref="L1:Q1"/>
    <mergeCell ref="L2:Q2"/>
    <mergeCell ref="L3:Q3"/>
    <mergeCell ref="L4:N4"/>
    <mergeCell ref="A49:C49"/>
    <mergeCell ref="A28:E28"/>
    <mergeCell ref="A29:C29"/>
    <mergeCell ref="A4:B4"/>
    <mergeCell ref="A26:E26"/>
    <mergeCell ref="A27:E27"/>
    <mergeCell ref="A19:B19"/>
    <mergeCell ref="A23:B23"/>
    <mergeCell ref="F23:H23"/>
    <mergeCell ref="F1:K1"/>
    <mergeCell ref="F2:K2"/>
    <mergeCell ref="F3:K3"/>
    <mergeCell ref="F4:H4"/>
    <mergeCell ref="F19:H19"/>
  </mergeCells>
  <printOptions/>
  <pageMargins left="0.9448818897637796" right="0.35433070866141736" top="0.1968503937007874" bottom="0.1968503937007874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3.00390625" style="0" customWidth="1"/>
    <col min="2" max="2" width="10.28125" style="0" customWidth="1"/>
    <col min="3" max="3" width="34.8515625" style="0" customWidth="1"/>
    <col min="4" max="7" width="21.7109375" style="0" customWidth="1"/>
  </cols>
  <sheetData>
    <row r="1" spans="1:11" ht="21.75" customHeight="1">
      <c r="A1" s="275" t="s">
        <v>0</v>
      </c>
      <c r="B1" s="275"/>
      <c r="C1" s="275"/>
      <c r="D1" s="275"/>
      <c r="E1" s="275"/>
      <c r="F1" s="275"/>
      <c r="G1" s="275"/>
      <c r="H1" s="56"/>
      <c r="I1" s="56"/>
      <c r="J1" s="56"/>
      <c r="K1" s="56"/>
    </row>
    <row r="2" spans="1:11" ht="21.75" customHeight="1">
      <c r="A2" s="275" t="s">
        <v>139</v>
      </c>
      <c r="B2" s="275"/>
      <c r="C2" s="275"/>
      <c r="D2" s="275"/>
      <c r="E2" s="275"/>
      <c r="F2" s="275"/>
      <c r="G2" s="275"/>
      <c r="H2" s="56"/>
      <c r="I2" s="56"/>
      <c r="J2" s="56"/>
      <c r="K2" s="56"/>
    </row>
    <row r="3" spans="1:11" ht="21.75" customHeight="1">
      <c r="A3" s="279" t="s">
        <v>238</v>
      </c>
      <c r="B3" s="279"/>
      <c r="C3" s="279"/>
      <c r="D3" s="279"/>
      <c r="E3" s="279"/>
      <c r="F3" s="279"/>
      <c r="G3" s="279"/>
      <c r="H3" s="56"/>
      <c r="I3" s="56"/>
      <c r="J3" s="56"/>
      <c r="K3" s="56"/>
    </row>
    <row r="4" spans="1:11" ht="21.75" customHeight="1">
      <c r="A4" s="280" t="s">
        <v>87</v>
      </c>
      <c r="B4" s="306"/>
      <c r="C4" s="10"/>
      <c r="D4" s="9"/>
      <c r="E4" s="16"/>
      <c r="F4" s="10"/>
      <c r="G4" s="16" t="s">
        <v>140</v>
      </c>
      <c r="H4" s="1"/>
      <c r="I4" s="1"/>
      <c r="J4" s="56"/>
      <c r="K4" s="56"/>
    </row>
    <row r="5" spans="1:11" ht="21.75" customHeight="1">
      <c r="A5" s="30"/>
      <c r="B5" s="7"/>
      <c r="C5" s="7"/>
      <c r="D5" s="30" t="s">
        <v>88</v>
      </c>
      <c r="E5" s="31" t="s">
        <v>26</v>
      </c>
      <c r="F5" s="7" t="s">
        <v>61</v>
      </c>
      <c r="G5" s="57" t="s">
        <v>141</v>
      </c>
      <c r="H5" s="1"/>
      <c r="I5" s="1"/>
      <c r="J5" s="56"/>
      <c r="K5" s="56"/>
    </row>
    <row r="6" spans="1:11" ht="21.75" customHeight="1">
      <c r="A6" s="24"/>
      <c r="B6" s="12"/>
      <c r="C6" s="12"/>
      <c r="D6" s="30"/>
      <c r="E6" s="31"/>
      <c r="F6" s="7" t="s">
        <v>233</v>
      </c>
      <c r="G6" s="31"/>
      <c r="H6" s="1"/>
      <c r="I6" s="1"/>
      <c r="J6" s="56"/>
      <c r="K6" s="56"/>
    </row>
    <row r="7" spans="1:11" ht="21.75" customHeight="1">
      <c r="A7" s="54" t="s">
        <v>67</v>
      </c>
      <c r="B7" s="53"/>
      <c r="C7" s="53"/>
      <c r="D7" s="52"/>
      <c r="E7" s="27"/>
      <c r="F7" s="53"/>
      <c r="G7" s="27"/>
      <c r="H7" s="1"/>
      <c r="I7" s="1"/>
      <c r="J7" s="56"/>
      <c r="K7" s="56"/>
    </row>
    <row r="8" spans="1:11" ht="21.75" customHeight="1">
      <c r="A8" s="14"/>
      <c r="B8" s="3" t="s">
        <v>274</v>
      </c>
      <c r="C8" s="3"/>
      <c r="D8" s="227">
        <v>0</v>
      </c>
      <c r="E8" s="21">
        <f aca="true" t="shared" si="0" ref="E8:E18">F8+G8</f>
        <v>0</v>
      </c>
      <c r="F8" s="64">
        <v>0</v>
      </c>
      <c r="G8" s="21">
        <v>0</v>
      </c>
      <c r="H8" s="1"/>
      <c r="I8" s="1"/>
      <c r="J8" s="56"/>
      <c r="K8" s="56"/>
    </row>
    <row r="9" spans="1:11" ht="21.75" customHeight="1">
      <c r="A9" s="14"/>
      <c r="B9" s="3" t="s">
        <v>275</v>
      </c>
      <c r="C9" s="3"/>
      <c r="D9" s="227">
        <v>770880</v>
      </c>
      <c r="E9" s="21">
        <f t="shared" si="0"/>
        <v>764766</v>
      </c>
      <c r="F9" s="64">
        <v>764766</v>
      </c>
      <c r="G9" s="21">
        <v>0</v>
      </c>
      <c r="H9" s="1"/>
      <c r="I9" s="1"/>
      <c r="J9" s="56"/>
      <c r="K9" s="56"/>
    </row>
    <row r="10" spans="1:11" ht="21.75" customHeight="1">
      <c r="A10" s="14"/>
      <c r="B10" s="3" t="s">
        <v>71</v>
      </c>
      <c r="C10" s="3"/>
      <c r="D10" s="227">
        <v>125000</v>
      </c>
      <c r="E10" s="21">
        <f t="shared" si="0"/>
        <v>76164</v>
      </c>
      <c r="F10" s="64">
        <v>76164</v>
      </c>
      <c r="G10" s="21">
        <v>0</v>
      </c>
      <c r="H10" s="1"/>
      <c r="I10" s="1"/>
      <c r="J10" s="56"/>
      <c r="K10" s="56"/>
    </row>
    <row r="11" spans="1:11" ht="21.75" customHeight="1">
      <c r="A11" s="14"/>
      <c r="B11" s="3" t="s">
        <v>72</v>
      </c>
      <c r="C11" s="3" t="s">
        <v>231</v>
      </c>
      <c r="D11" s="227">
        <v>210000</v>
      </c>
      <c r="E11" s="21">
        <f t="shared" si="0"/>
        <v>168270</v>
      </c>
      <c r="F11" s="64">
        <v>168270</v>
      </c>
      <c r="G11" s="21">
        <v>0</v>
      </c>
      <c r="H11" s="1"/>
      <c r="I11" s="1"/>
      <c r="J11" s="56"/>
      <c r="K11" s="56"/>
    </row>
    <row r="12" spans="1:11" ht="21.75" customHeight="1">
      <c r="A12" s="14"/>
      <c r="B12" s="3" t="s">
        <v>73</v>
      </c>
      <c r="C12" s="3"/>
      <c r="D12" s="227">
        <v>305000</v>
      </c>
      <c r="E12" s="21">
        <f t="shared" si="0"/>
        <v>98768</v>
      </c>
      <c r="F12" s="64">
        <v>98768</v>
      </c>
      <c r="G12" s="21">
        <v>0</v>
      </c>
      <c r="H12" s="1"/>
      <c r="I12" s="1"/>
      <c r="J12" s="56"/>
      <c r="K12" s="56"/>
    </row>
    <row r="13" spans="1:11" ht="21.75" customHeight="1">
      <c r="A13" s="14"/>
      <c r="B13" s="3" t="s">
        <v>74</v>
      </c>
      <c r="C13" s="3"/>
      <c r="D13" s="227">
        <v>0</v>
      </c>
      <c r="E13" s="21">
        <f t="shared" si="0"/>
        <v>0</v>
      </c>
      <c r="F13" s="64">
        <v>0</v>
      </c>
      <c r="G13" s="21">
        <v>0</v>
      </c>
      <c r="H13" s="1"/>
      <c r="I13" s="1"/>
      <c r="J13" s="56"/>
      <c r="K13" s="56"/>
    </row>
    <row r="14" spans="1:11" ht="21.75" customHeight="1">
      <c r="A14" s="14"/>
      <c r="B14" s="3" t="s">
        <v>75</v>
      </c>
      <c r="C14" s="3" t="s">
        <v>185</v>
      </c>
      <c r="D14" s="227">
        <v>300000</v>
      </c>
      <c r="E14" s="21">
        <f t="shared" si="0"/>
        <v>0</v>
      </c>
      <c r="F14" s="64">
        <v>0</v>
      </c>
      <c r="G14" s="21">
        <v>0</v>
      </c>
      <c r="H14" s="1"/>
      <c r="I14" s="1"/>
      <c r="J14" s="56"/>
      <c r="K14" s="56"/>
    </row>
    <row r="15" spans="1:11" ht="21.75" customHeight="1">
      <c r="A15" s="14"/>
      <c r="B15" s="3" t="s">
        <v>76</v>
      </c>
      <c r="C15" s="3"/>
      <c r="D15" s="227">
        <v>0</v>
      </c>
      <c r="E15" s="21">
        <f t="shared" si="0"/>
        <v>0</v>
      </c>
      <c r="F15" s="64">
        <v>0</v>
      </c>
      <c r="G15" s="21">
        <v>0</v>
      </c>
      <c r="H15" s="1"/>
      <c r="I15" s="1"/>
      <c r="J15" s="56"/>
      <c r="K15" s="56"/>
    </row>
    <row r="16" spans="1:11" ht="21.75" customHeight="1">
      <c r="A16" s="14"/>
      <c r="B16" s="3" t="s">
        <v>77</v>
      </c>
      <c r="C16" s="3"/>
      <c r="D16" s="227">
        <v>0</v>
      </c>
      <c r="E16" s="21">
        <f t="shared" si="0"/>
        <v>0</v>
      </c>
      <c r="F16" s="64">
        <v>0</v>
      </c>
      <c r="G16" s="21">
        <v>0</v>
      </c>
      <c r="H16" s="1"/>
      <c r="I16" s="1"/>
      <c r="J16" s="56"/>
      <c r="K16" s="56"/>
    </row>
    <row r="17" spans="1:11" ht="21.75" customHeight="1">
      <c r="A17" s="14"/>
      <c r="B17" s="3" t="s">
        <v>78</v>
      </c>
      <c r="C17" s="3"/>
      <c r="D17" s="227">
        <v>0</v>
      </c>
      <c r="E17" s="21">
        <f t="shared" si="0"/>
        <v>0</v>
      </c>
      <c r="F17" s="64">
        <v>0</v>
      </c>
      <c r="G17" s="21">
        <v>0</v>
      </c>
      <c r="H17" s="1"/>
      <c r="I17" s="1"/>
      <c r="J17" s="56"/>
      <c r="K17" s="56"/>
    </row>
    <row r="18" spans="1:11" ht="21.75" customHeight="1">
      <c r="A18" s="22"/>
      <c r="B18" s="2" t="s">
        <v>100</v>
      </c>
      <c r="C18" s="2"/>
      <c r="D18" s="227">
        <v>2243000</v>
      </c>
      <c r="E18" s="21">
        <f t="shared" si="0"/>
        <v>170000</v>
      </c>
      <c r="F18" s="64">
        <v>0</v>
      </c>
      <c r="G18" s="21">
        <v>170000</v>
      </c>
      <c r="H18" s="1"/>
      <c r="I18" s="1"/>
      <c r="J18" s="56"/>
      <c r="K18" s="56"/>
    </row>
    <row r="19" spans="1:11" ht="21.75" customHeight="1">
      <c r="A19" s="300" t="s">
        <v>26</v>
      </c>
      <c r="B19" s="300"/>
      <c r="C19" s="300"/>
      <c r="D19" s="240">
        <f>SUM(D8:D18)</f>
        <v>3953880</v>
      </c>
      <c r="E19" s="67">
        <f>SUM(E8:E18)</f>
        <v>1277968</v>
      </c>
      <c r="F19" s="68">
        <f>SUM(F8:F18)</f>
        <v>1107968</v>
      </c>
      <c r="G19" s="67">
        <f>SUM(G8:G18)</f>
        <v>170000</v>
      </c>
      <c r="H19" s="1"/>
      <c r="I19" s="1"/>
      <c r="J19" s="56"/>
      <c r="K19" s="56"/>
    </row>
    <row r="20" spans="1:11" ht="21.75" customHeight="1">
      <c r="A20" s="51"/>
      <c r="B20" s="3"/>
      <c r="C20" s="3"/>
      <c r="D20" s="3"/>
      <c r="E20" s="3"/>
      <c r="F20" s="3"/>
      <c r="G20" s="3"/>
      <c r="H20" s="1"/>
      <c r="I20" s="1"/>
      <c r="J20" s="56"/>
      <c r="K20" s="56"/>
    </row>
    <row r="21" spans="1:11" ht="21.75" customHeight="1">
      <c r="A21" s="3"/>
      <c r="B21" s="3"/>
      <c r="C21" s="3"/>
      <c r="D21" s="3"/>
      <c r="E21" s="3"/>
      <c r="F21" s="3"/>
      <c r="G21" s="3"/>
      <c r="H21" s="1"/>
      <c r="I21" s="1"/>
      <c r="J21" s="56"/>
      <c r="K21" s="56"/>
    </row>
    <row r="22" spans="1:11" ht="21.75" customHeight="1">
      <c r="A22" s="3"/>
      <c r="B22" s="3"/>
      <c r="C22" s="3"/>
      <c r="D22" s="3"/>
      <c r="E22" s="3"/>
      <c r="F22" s="3"/>
      <c r="G22" s="3"/>
      <c r="H22" s="1"/>
      <c r="I22" s="1"/>
      <c r="J22" s="56"/>
      <c r="K22" s="56"/>
    </row>
    <row r="23" spans="1:11" ht="21.75" customHeight="1">
      <c r="A23" s="300"/>
      <c r="B23" s="300"/>
      <c r="C23" s="7"/>
      <c r="D23" s="3"/>
      <c r="E23" s="3"/>
      <c r="F23" s="3"/>
      <c r="G23" s="3"/>
      <c r="H23" s="1"/>
      <c r="I23" s="1"/>
      <c r="J23" s="56"/>
      <c r="K23" s="56"/>
    </row>
    <row r="24" spans="1:11" ht="21.75" customHeight="1">
      <c r="A24" s="3"/>
      <c r="B24" s="3"/>
      <c r="C24" s="3"/>
      <c r="D24" s="3"/>
      <c r="E24" s="3"/>
      <c r="F24" s="3"/>
      <c r="G24" s="3"/>
      <c r="H24" s="1"/>
      <c r="I24" s="1"/>
      <c r="J24" s="56"/>
      <c r="K24" s="56"/>
    </row>
    <row r="25" spans="1:11" ht="21.75" customHeight="1">
      <c r="A25" s="1"/>
      <c r="B25" s="1"/>
      <c r="C25" s="1"/>
      <c r="D25" s="1"/>
      <c r="E25" s="1"/>
      <c r="F25" s="1"/>
      <c r="G25" s="1"/>
      <c r="H25" s="1"/>
      <c r="I25" s="1"/>
      <c r="J25" s="56"/>
      <c r="K25" s="56"/>
    </row>
    <row r="26" spans="1:9" ht="21.75" customHeight="1">
      <c r="A26" s="283"/>
      <c r="B26" s="283"/>
      <c r="C26" s="283"/>
      <c r="D26" s="283"/>
      <c r="E26" s="283"/>
      <c r="F26" s="283"/>
      <c r="G26" s="283"/>
      <c r="H26" s="1"/>
      <c r="I26" s="1"/>
    </row>
    <row r="27" spans="1:9" ht="21.75" customHeight="1">
      <c r="A27" s="1"/>
      <c r="B27" s="1"/>
      <c r="C27" s="1"/>
      <c r="D27" s="1"/>
      <c r="E27" s="1"/>
      <c r="F27" s="1"/>
      <c r="G27" s="1"/>
      <c r="H27" s="1"/>
      <c r="I27" s="1"/>
    </row>
    <row r="28" spans="1:9" ht="21.75" customHeight="1">
      <c r="A28" s="55"/>
      <c r="B28" s="55"/>
      <c r="C28" s="55"/>
      <c r="D28" s="55"/>
      <c r="E28" s="55"/>
      <c r="F28" s="55"/>
      <c r="G28" s="55"/>
      <c r="H28" s="55"/>
      <c r="I28" s="55"/>
    </row>
    <row r="29" spans="1:9" ht="21.75" customHeight="1">
      <c r="A29" s="55"/>
      <c r="B29" s="55"/>
      <c r="C29" s="55"/>
      <c r="D29" s="55"/>
      <c r="E29" s="55"/>
      <c r="F29" s="55"/>
      <c r="G29" s="55"/>
      <c r="H29" s="55"/>
      <c r="I29" s="55"/>
    </row>
    <row r="30" spans="1:9" ht="21.75" customHeight="1">
      <c r="A30" s="55"/>
      <c r="B30" s="55"/>
      <c r="C30" s="55"/>
      <c r="D30" s="55"/>
      <c r="E30" s="55"/>
      <c r="F30" s="55"/>
      <c r="G30" s="55"/>
      <c r="H30" s="55"/>
      <c r="I30" s="55"/>
    </row>
    <row r="31" spans="1:9" ht="21.75" customHeight="1">
      <c r="A31" s="55"/>
      <c r="B31" s="55"/>
      <c r="C31" s="55"/>
      <c r="D31" s="55"/>
      <c r="E31" s="55"/>
      <c r="F31" s="55"/>
      <c r="G31" s="55"/>
      <c r="H31" s="55"/>
      <c r="I31" s="55"/>
    </row>
    <row r="32" spans="1:9" ht="21.75" customHeight="1">
      <c r="A32" s="55"/>
      <c r="B32" s="55"/>
      <c r="C32" s="55"/>
      <c r="D32" s="55"/>
      <c r="E32" s="55"/>
      <c r="F32" s="55"/>
      <c r="G32" s="55"/>
      <c r="H32" s="55"/>
      <c r="I32" s="55"/>
    </row>
    <row r="33" spans="1:9" ht="21.75" customHeight="1">
      <c r="A33" s="55"/>
      <c r="B33" s="55"/>
      <c r="C33" s="55"/>
      <c r="D33" s="55"/>
      <c r="E33" s="55"/>
      <c r="F33" s="55"/>
      <c r="G33" s="55"/>
      <c r="H33" s="55"/>
      <c r="I33" s="55"/>
    </row>
    <row r="34" spans="1:9" ht="21.75" customHeight="1">
      <c r="A34" s="55"/>
      <c r="B34" s="55"/>
      <c r="C34" s="55"/>
      <c r="D34" s="55"/>
      <c r="E34" s="55"/>
      <c r="F34" s="55"/>
      <c r="G34" s="55"/>
      <c r="H34" s="55"/>
      <c r="I34" s="55"/>
    </row>
    <row r="35" spans="1:9" ht="21.75" customHeight="1">
      <c r="A35" s="55"/>
      <c r="B35" s="55"/>
      <c r="C35" s="55"/>
      <c r="D35" s="55"/>
      <c r="E35" s="55"/>
      <c r="F35" s="55"/>
      <c r="G35" s="55"/>
      <c r="H35" s="55"/>
      <c r="I35" s="55"/>
    </row>
    <row r="36" spans="1:9" ht="21.75" customHeight="1">
      <c r="A36" s="55"/>
      <c r="B36" s="55"/>
      <c r="C36" s="55"/>
      <c r="D36" s="55"/>
      <c r="E36" s="55"/>
      <c r="F36" s="55"/>
      <c r="G36" s="55"/>
      <c r="H36" s="55"/>
      <c r="I36" s="55"/>
    </row>
    <row r="37" spans="1:9" ht="21.75" customHeight="1">
      <c r="A37" s="55"/>
      <c r="B37" s="55"/>
      <c r="C37" s="55"/>
      <c r="D37" s="55"/>
      <c r="E37" s="55"/>
      <c r="F37" s="55"/>
      <c r="G37" s="55"/>
      <c r="H37" s="55"/>
      <c r="I37" s="55"/>
    </row>
    <row r="38" spans="1:9" ht="21.75" customHeight="1">
      <c r="A38" s="55"/>
      <c r="B38" s="55"/>
      <c r="C38" s="55"/>
      <c r="D38" s="55"/>
      <c r="E38" s="55"/>
      <c r="F38" s="55"/>
      <c r="G38" s="55"/>
      <c r="H38" s="55"/>
      <c r="I38" s="55"/>
    </row>
    <row r="39" spans="1:9" ht="21.75" customHeight="1">
      <c r="A39" s="55"/>
      <c r="B39" s="55"/>
      <c r="C39" s="55"/>
      <c r="D39" s="55"/>
      <c r="E39" s="55"/>
      <c r="F39" s="55"/>
      <c r="G39" s="55"/>
      <c r="H39" s="55"/>
      <c r="I39" s="55"/>
    </row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</sheetData>
  <sheetProtection/>
  <mergeCells count="7">
    <mergeCell ref="A23:B23"/>
    <mergeCell ref="A26:G26"/>
    <mergeCell ref="A4:B4"/>
    <mergeCell ref="A1:G1"/>
    <mergeCell ref="A2:G2"/>
    <mergeCell ref="A3:G3"/>
    <mergeCell ref="A19:C19"/>
  </mergeCells>
  <printOptions/>
  <pageMargins left="0.9448818897637796" right="0.35433070866141736" top="0.1968503937007874" bottom="0.1968503937007874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670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4.8515625" style="0" customWidth="1"/>
    <col min="2" max="2" width="74.28125" style="0" customWidth="1"/>
    <col min="3" max="3" width="12.7109375" style="0" bestFit="1" customWidth="1"/>
    <col min="4" max="4" width="6.00390625" style="0" customWidth="1"/>
  </cols>
  <sheetData>
    <row r="1" spans="1:9" ht="21.75" customHeight="1">
      <c r="A1" s="1"/>
      <c r="B1" s="6" t="s">
        <v>192</v>
      </c>
      <c r="C1" s="6"/>
      <c r="D1" s="1"/>
      <c r="E1" s="1"/>
      <c r="F1" s="1"/>
      <c r="G1" s="1"/>
      <c r="H1" s="1"/>
      <c r="I1" s="1"/>
    </row>
    <row r="2" spans="1:9" ht="21.75" customHeight="1">
      <c r="A2" s="6" t="s">
        <v>17</v>
      </c>
      <c r="B2" s="1"/>
      <c r="C2" s="1"/>
      <c r="D2" s="1"/>
      <c r="E2" s="1"/>
      <c r="F2" s="1"/>
      <c r="G2" s="1"/>
      <c r="H2" s="1"/>
      <c r="I2" s="1"/>
    </row>
    <row r="3" spans="1:9" ht="21.75" customHeight="1">
      <c r="A3" s="1" t="s">
        <v>135</v>
      </c>
      <c r="B3" s="33" t="s">
        <v>296</v>
      </c>
      <c r="C3" s="34"/>
      <c r="D3" s="1"/>
      <c r="E3" s="1"/>
      <c r="F3" s="1"/>
      <c r="G3" s="1"/>
      <c r="H3" s="1"/>
      <c r="I3" s="1"/>
    </row>
    <row r="4" spans="1:9" ht="21.75" customHeight="1">
      <c r="A4" s="26">
        <v>1</v>
      </c>
      <c r="B4" s="86" t="s">
        <v>282</v>
      </c>
      <c r="C4" s="87">
        <v>11100</v>
      </c>
      <c r="D4" s="108" t="s">
        <v>31</v>
      </c>
      <c r="E4" s="1"/>
      <c r="F4" s="1"/>
      <c r="G4" s="1"/>
      <c r="H4" s="1"/>
      <c r="I4" s="1"/>
    </row>
    <row r="5" spans="1:9" ht="21.75" customHeight="1">
      <c r="A5" s="26">
        <v>2</v>
      </c>
      <c r="B5" s="3" t="s">
        <v>283</v>
      </c>
      <c r="C5" s="87">
        <v>32660</v>
      </c>
      <c r="D5" s="108" t="s">
        <v>31</v>
      </c>
      <c r="E5" s="1"/>
      <c r="F5" s="1"/>
      <c r="G5" s="1"/>
      <c r="H5" s="1"/>
      <c r="I5" s="1"/>
    </row>
    <row r="6" spans="1:9" ht="21.75" customHeight="1">
      <c r="A6" s="26">
        <v>3</v>
      </c>
      <c r="B6" s="3" t="s">
        <v>284</v>
      </c>
      <c r="C6" s="87">
        <v>3200</v>
      </c>
      <c r="D6" s="108" t="s">
        <v>31</v>
      </c>
      <c r="E6" s="1"/>
      <c r="F6" s="1"/>
      <c r="G6" s="1"/>
      <c r="H6" s="1"/>
      <c r="I6" s="1"/>
    </row>
    <row r="7" spans="1:9" ht="21.75" customHeight="1">
      <c r="A7" s="26">
        <v>4</v>
      </c>
      <c r="B7" s="3" t="s">
        <v>285</v>
      </c>
      <c r="C7" s="87">
        <v>6950</v>
      </c>
      <c r="D7" s="108" t="s">
        <v>31</v>
      </c>
      <c r="E7" s="1"/>
      <c r="F7" s="1"/>
      <c r="G7" s="1"/>
      <c r="H7" s="1"/>
      <c r="I7" s="1"/>
    </row>
    <row r="8" spans="1:9" ht="21.75" customHeight="1">
      <c r="A8" s="26">
        <v>5</v>
      </c>
      <c r="B8" s="86" t="s">
        <v>286</v>
      </c>
      <c r="C8" s="87">
        <v>36800</v>
      </c>
      <c r="D8" s="87" t="s">
        <v>31</v>
      </c>
      <c r="E8" s="1"/>
      <c r="F8" s="1"/>
      <c r="G8" s="1"/>
      <c r="H8" s="1"/>
      <c r="I8" s="1"/>
    </row>
    <row r="9" spans="1:9" ht="21.75" customHeight="1">
      <c r="A9" s="26">
        <v>6</v>
      </c>
      <c r="B9" s="149" t="s">
        <v>334</v>
      </c>
      <c r="C9" s="59">
        <v>29500</v>
      </c>
      <c r="D9" s="108" t="s">
        <v>31</v>
      </c>
      <c r="E9" s="1"/>
      <c r="F9" s="1"/>
      <c r="G9" s="1"/>
      <c r="H9" s="1"/>
      <c r="I9" s="1"/>
    </row>
    <row r="10" spans="1:9" ht="21.75" customHeight="1">
      <c r="A10" s="26"/>
      <c r="B10" s="3" t="s">
        <v>287</v>
      </c>
      <c r="C10" s="59"/>
      <c r="D10" s="108"/>
      <c r="E10" s="1"/>
      <c r="F10" s="1"/>
      <c r="G10" s="1"/>
      <c r="H10" s="1"/>
      <c r="I10" s="1"/>
    </row>
    <row r="11" spans="1:9" ht="21.75" customHeight="1">
      <c r="A11" s="26">
        <v>7</v>
      </c>
      <c r="B11" s="86" t="s">
        <v>288</v>
      </c>
      <c r="C11" s="59">
        <v>14700</v>
      </c>
      <c r="D11" s="108" t="s">
        <v>31</v>
      </c>
      <c r="E11" s="1"/>
      <c r="F11" s="1"/>
      <c r="G11" s="1"/>
      <c r="H11" s="1"/>
      <c r="I11" s="1"/>
    </row>
    <row r="12" spans="1:9" ht="21.75" customHeight="1">
      <c r="A12" s="26">
        <v>8</v>
      </c>
      <c r="B12" s="149" t="s">
        <v>289</v>
      </c>
      <c r="C12" s="59">
        <v>52000</v>
      </c>
      <c r="D12" s="108" t="s">
        <v>31</v>
      </c>
      <c r="E12" s="1"/>
      <c r="F12" s="1"/>
      <c r="G12" s="1"/>
      <c r="H12" s="1"/>
      <c r="I12" s="1"/>
    </row>
    <row r="13" spans="1:9" ht="21.75" customHeight="1">
      <c r="A13" s="26">
        <v>9</v>
      </c>
      <c r="B13" s="3" t="s">
        <v>290</v>
      </c>
      <c r="C13" s="59">
        <v>11000</v>
      </c>
      <c r="D13" s="108" t="s">
        <v>31</v>
      </c>
      <c r="E13" s="1"/>
      <c r="F13" s="1"/>
      <c r="G13" s="1"/>
      <c r="H13" s="1"/>
      <c r="I13" s="1"/>
    </row>
    <row r="14" spans="1:9" ht="21.75" customHeight="1">
      <c r="A14" s="26">
        <v>10</v>
      </c>
      <c r="B14" s="3" t="s">
        <v>291</v>
      </c>
      <c r="C14" s="59">
        <v>3000</v>
      </c>
      <c r="D14" s="108" t="s">
        <v>31</v>
      </c>
      <c r="E14" s="1"/>
      <c r="F14" s="1"/>
      <c r="G14" s="1"/>
      <c r="H14" s="1"/>
      <c r="I14" s="1"/>
    </row>
    <row r="15" spans="1:9" ht="21.75" customHeight="1">
      <c r="A15" s="26">
        <v>11</v>
      </c>
      <c r="B15" s="3" t="s">
        <v>292</v>
      </c>
      <c r="C15" s="108">
        <v>10400</v>
      </c>
      <c r="D15" s="108" t="s">
        <v>31</v>
      </c>
      <c r="E15" s="1"/>
      <c r="F15" s="1"/>
      <c r="G15" s="1"/>
      <c r="H15" s="1"/>
      <c r="I15" s="1"/>
    </row>
    <row r="16" spans="1:9" ht="21.75" customHeight="1">
      <c r="A16" s="26">
        <v>12</v>
      </c>
      <c r="B16" s="3" t="s">
        <v>293</v>
      </c>
      <c r="C16" s="108">
        <v>5750</v>
      </c>
      <c r="D16" s="108" t="s">
        <v>31</v>
      </c>
      <c r="E16" s="1"/>
      <c r="F16" s="1"/>
      <c r="G16" s="1"/>
      <c r="H16" s="1"/>
      <c r="I16" s="1"/>
    </row>
    <row r="17" spans="1:9" ht="21.75" customHeight="1">
      <c r="A17" s="26">
        <v>13</v>
      </c>
      <c r="B17" s="3" t="s">
        <v>294</v>
      </c>
      <c r="C17" s="108">
        <v>119600</v>
      </c>
      <c r="D17" s="108" t="s">
        <v>31</v>
      </c>
      <c r="E17" s="1"/>
      <c r="F17" s="1"/>
      <c r="G17" s="1"/>
      <c r="H17" s="1"/>
      <c r="I17" s="1"/>
    </row>
    <row r="18" spans="1:9" ht="21.75" customHeight="1">
      <c r="A18" s="26">
        <v>14</v>
      </c>
      <c r="B18" s="3" t="s">
        <v>295</v>
      </c>
      <c r="C18" s="106">
        <v>4860</v>
      </c>
      <c r="D18" s="108" t="s">
        <v>31</v>
      </c>
      <c r="E18" s="3"/>
      <c r="F18" s="1"/>
      <c r="G18" s="1"/>
      <c r="H18" s="1"/>
      <c r="I18" s="1"/>
    </row>
    <row r="19" spans="1:9" ht="21.75" customHeight="1" thickBot="1">
      <c r="A19" s="26"/>
      <c r="B19" s="7" t="s">
        <v>26</v>
      </c>
      <c r="C19" s="271">
        <f>SUM(C4:C18)</f>
        <v>341520</v>
      </c>
      <c r="D19" s="108" t="s">
        <v>31</v>
      </c>
      <c r="E19" s="3"/>
      <c r="F19" s="1"/>
      <c r="G19" s="1"/>
      <c r="H19" s="1"/>
      <c r="I19" s="1"/>
    </row>
    <row r="20" spans="1:9" ht="21.75" customHeight="1" thickTop="1">
      <c r="A20" s="26"/>
      <c r="B20" s="7"/>
      <c r="C20" s="108"/>
      <c r="D20" s="108"/>
      <c r="E20" s="3"/>
      <c r="F20" s="1"/>
      <c r="G20" s="1"/>
      <c r="H20" s="1"/>
      <c r="I20" s="1"/>
    </row>
    <row r="21" spans="1:9" ht="21.75" customHeight="1">
      <c r="A21" s="1" t="s">
        <v>135</v>
      </c>
      <c r="B21" s="33" t="s">
        <v>297</v>
      </c>
      <c r="C21" s="34"/>
      <c r="D21" s="1"/>
      <c r="E21" s="3"/>
      <c r="F21" s="1"/>
      <c r="G21" s="1"/>
      <c r="H21" s="1"/>
      <c r="I21" s="1"/>
    </row>
    <row r="22" spans="1:9" ht="21.75" customHeight="1">
      <c r="A22" s="26">
        <v>1</v>
      </c>
      <c r="B22" s="86" t="s">
        <v>298</v>
      </c>
      <c r="C22" s="59">
        <v>16700</v>
      </c>
      <c r="D22" s="59" t="s">
        <v>31</v>
      </c>
      <c r="E22" s="3"/>
      <c r="F22" s="1"/>
      <c r="G22" s="1"/>
      <c r="H22" s="1"/>
      <c r="I22" s="1"/>
    </row>
    <row r="23" spans="1:9" ht="21.75" customHeight="1">
      <c r="A23" s="26">
        <v>2</v>
      </c>
      <c r="B23" s="86" t="s">
        <v>299</v>
      </c>
      <c r="C23" s="59">
        <v>81900</v>
      </c>
      <c r="D23" s="59" t="s">
        <v>31</v>
      </c>
      <c r="E23" s="3"/>
      <c r="F23" s="1"/>
      <c r="G23" s="1"/>
      <c r="H23" s="1"/>
      <c r="I23" s="1"/>
    </row>
    <row r="24" spans="1:9" ht="21.75" customHeight="1">
      <c r="A24" s="26">
        <v>3</v>
      </c>
      <c r="B24" s="86" t="s">
        <v>300</v>
      </c>
      <c r="C24" s="59">
        <v>19000</v>
      </c>
      <c r="D24" s="59" t="s">
        <v>31</v>
      </c>
      <c r="E24" s="3"/>
      <c r="F24" s="1"/>
      <c r="G24" s="1"/>
      <c r="H24" s="1"/>
      <c r="I24" s="1"/>
    </row>
    <row r="25" spans="1:9" ht="21.75" customHeight="1">
      <c r="A25" s="26">
        <v>4</v>
      </c>
      <c r="B25" s="86" t="s">
        <v>301</v>
      </c>
      <c r="C25" s="59">
        <v>29400</v>
      </c>
      <c r="D25" s="59" t="s">
        <v>31</v>
      </c>
      <c r="E25" s="3"/>
      <c r="F25" s="1"/>
      <c r="G25" s="1"/>
      <c r="H25" s="1"/>
      <c r="I25" s="1"/>
    </row>
    <row r="26" spans="1:9" ht="21.75" customHeight="1">
      <c r="A26" s="26">
        <v>5</v>
      </c>
      <c r="B26" s="86" t="s">
        <v>302</v>
      </c>
      <c r="C26" s="59">
        <v>13000</v>
      </c>
      <c r="D26" s="59" t="s">
        <v>31</v>
      </c>
      <c r="E26" s="3"/>
      <c r="F26" s="1"/>
      <c r="G26" s="1"/>
      <c r="H26" s="1"/>
      <c r="I26" s="1"/>
    </row>
    <row r="27" spans="1:9" ht="21.75" customHeight="1">
      <c r="A27" s="26">
        <v>6</v>
      </c>
      <c r="B27" s="86" t="s">
        <v>303</v>
      </c>
      <c r="C27" s="59">
        <v>16400</v>
      </c>
      <c r="D27" s="59" t="s">
        <v>31</v>
      </c>
      <c r="E27" s="3"/>
      <c r="F27" s="1"/>
      <c r="G27" s="1"/>
      <c r="H27" s="1"/>
      <c r="I27" s="1"/>
    </row>
    <row r="28" spans="1:9" ht="21.75" customHeight="1">
      <c r="A28" s="26">
        <v>7</v>
      </c>
      <c r="B28" s="86" t="s">
        <v>304</v>
      </c>
      <c r="C28" s="59">
        <v>106000</v>
      </c>
      <c r="D28" s="59" t="s">
        <v>31</v>
      </c>
      <c r="E28" s="3"/>
      <c r="F28" s="1"/>
      <c r="G28" s="1"/>
      <c r="H28" s="1"/>
      <c r="I28" s="1"/>
    </row>
    <row r="29" spans="1:9" ht="21.75" customHeight="1">
      <c r="A29" s="26">
        <v>8</v>
      </c>
      <c r="B29" s="86" t="s">
        <v>305</v>
      </c>
      <c r="C29" s="59">
        <v>8500</v>
      </c>
      <c r="D29" s="59" t="s">
        <v>31</v>
      </c>
      <c r="E29" s="3"/>
      <c r="F29" s="1"/>
      <c r="G29" s="1"/>
      <c r="H29" s="1"/>
      <c r="I29" s="1"/>
    </row>
    <row r="30" spans="1:9" ht="21.75" customHeight="1">
      <c r="A30" s="26">
        <v>9</v>
      </c>
      <c r="B30" s="86" t="s">
        <v>351</v>
      </c>
      <c r="C30" s="59">
        <v>12300</v>
      </c>
      <c r="D30" s="59" t="s">
        <v>31</v>
      </c>
      <c r="E30" s="3"/>
      <c r="F30" s="1"/>
      <c r="G30" s="1"/>
      <c r="H30" s="1"/>
      <c r="I30" s="1"/>
    </row>
    <row r="31" spans="1:9" ht="21.75" customHeight="1">
      <c r="A31" s="26">
        <v>10</v>
      </c>
      <c r="B31" s="86" t="s">
        <v>306</v>
      </c>
      <c r="C31" s="59">
        <v>32800</v>
      </c>
      <c r="D31" s="59" t="s">
        <v>31</v>
      </c>
      <c r="E31" s="3"/>
      <c r="F31" s="1"/>
      <c r="G31" s="1"/>
      <c r="H31" s="1"/>
      <c r="I31" s="1"/>
    </row>
    <row r="32" spans="1:9" ht="21.75" customHeight="1">
      <c r="A32" s="26">
        <v>11</v>
      </c>
      <c r="B32" s="86" t="s">
        <v>307</v>
      </c>
      <c r="C32" s="59">
        <v>4800</v>
      </c>
      <c r="D32" s="59" t="s">
        <v>31</v>
      </c>
      <c r="E32" s="3"/>
      <c r="F32" s="1"/>
      <c r="G32" s="1"/>
      <c r="H32" s="1"/>
      <c r="I32" s="1"/>
    </row>
    <row r="33" spans="1:9" ht="21.75" customHeight="1">
      <c r="A33" s="26">
        <v>12</v>
      </c>
      <c r="B33" s="86" t="s">
        <v>308</v>
      </c>
      <c r="C33" s="59">
        <v>34700</v>
      </c>
      <c r="D33" s="59" t="s">
        <v>31</v>
      </c>
      <c r="E33" s="3"/>
      <c r="F33" s="1"/>
      <c r="G33" s="1"/>
      <c r="H33" s="1"/>
      <c r="I33" s="1"/>
    </row>
    <row r="34" spans="1:9" ht="21.75" customHeight="1" thickBot="1">
      <c r="A34" s="26"/>
      <c r="B34" s="7" t="s">
        <v>26</v>
      </c>
      <c r="C34" s="80">
        <f>SUM(C22:C33)</f>
        <v>375500</v>
      </c>
      <c r="D34" s="59" t="s">
        <v>31</v>
      </c>
      <c r="E34" s="3"/>
      <c r="F34" s="1"/>
      <c r="G34" s="1"/>
      <c r="H34" s="1"/>
      <c r="I34" s="1"/>
    </row>
    <row r="35" spans="1:9" ht="21.75" customHeight="1" thickTop="1">
      <c r="A35" s="26"/>
      <c r="B35" s="7"/>
      <c r="C35" s="59"/>
      <c r="D35" s="59"/>
      <c r="E35" s="3"/>
      <c r="F35" s="1"/>
      <c r="G35" s="1"/>
      <c r="H35" s="1"/>
      <c r="I35" s="1"/>
    </row>
    <row r="36" spans="1:9" ht="21.75" customHeight="1">
      <c r="A36" s="26"/>
      <c r="B36" s="33" t="s">
        <v>346</v>
      </c>
      <c r="C36" s="59"/>
      <c r="D36" s="59"/>
      <c r="E36" s="3"/>
      <c r="F36" s="1"/>
      <c r="G36" s="1"/>
      <c r="H36" s="1"/>
      <c r="I36" s="1"/>
    </row>
    <row r="37" spans="1:9" ht="21.75" customHeight="1">
      <c r="A37" s="26">
        <v>1</v>
      </c>
      <c r="B37" s="149" t="s">
        <v>347</v>
      </c>
      <c r="C37" s="59">
        <v>2090</v>
      </c>
      <c r="D37" s="59" t="s">
        <v>31</v>
      </c>
      <c r="E37" s="3"/>
      <c r="F37" s="1"/>
      <c r="G37" s="1"/>
      <c r="H37" s="1"/>
      <c r="I37" s="1"/>
    </row>
    <row r="38" spans="1:9" ht="21.75" customHeight="1">
      <c r="A38" s="26">
        <v>2</v>
      </c>
      <c r="B38" s="149" t="s">
        <v>348</v>
      </c>
      <c r="C38" s="59">
        <v>1500</v>
      </c>
      <c r="D38" s="59" t="s">
        <v>31</v>
      </c>
      <c r="E38" s="3"/>
      <c r="F38" s="1"/>
      <c r="G38" s="1"/>
      <c r="H38" s="1"/>
      <c r="I38" s="1"/>
    </row>
    <row r="39" spans="1:9" ht="21.75" customHeight="1" thickBot="1">
      <c r="A39" s="26"/>
      <c r="B39" s="7" t="s">
        <v>26</v>
      </c>
      <c r="C39" s="80">
        <f>SUM(C37:C38)</f>
        <v>3590</v>
      </c>
      <c r="D39" s="59" t="s">
        <v>31</v>
      </c>
      <c r="E39" s="3"/>
      <c r="F39" s="1"/>
      <c r="G39" s="1"/>
      <c r="H39" s="1"/>
      <c r="I39" s="1"/>
    </row>
    <row r="40" spans="1:9" ht="21.75" customHeight="1" thickTop="1">
      <c r="A40" s="26"/>
      <c r="B40" s="7"/>
      <c r="C40" s="59"/>
      <c r="D40" s="59"/>
      <c r="E40" s="3"/>
      <c r="F40" s="1"/>
      <c r="G40" s="1"/>
      <c r="H40" s="1"/>
      <c r="I40" s="1"/>
    </row>
    <row r="41" spans="1:9" ht="21.75" customHeight="1">
      <c r="A41" s="1"/>
      <c r="B41" s="33" t="s">
        <v>309</v>
      </c>
      <c r="C41" s="59"/>
      <c r="D41" s="59"/>
      <c r="E41" s="3"/>
      <c r="F41" s="1"/>
      <c r="G41" s="1"/>
      <c r="H41" s="1"/>
      <c r="I41" s="1"/>
    </row>
    <row r="42" spans="1:9" ht="21.75" customHeight="1">
      <c r="A42" s="26">
        <v>1</v>
      </c>
      <c r="B42" s="86" t="s">
        <v>310</v>
      </c>
      <c r="C42" s="59">
        <v>100000</v>
      </c>
      <c r="D42" s="59" t="s">
        <v>31</v>
      </c>
      <c r="E42" s="3"/>
      <c r="F42" s="1"/>
      <c r="G42" s="1"/>
      <c r="H42" s="1"/>
      <c r="I42" s="1"/>
    </row>
    <row r="43" spans="1:9" ht="21.75" customHeight="1">
      <c r="A43" s="26">
        <v>2</v>
      </c>
      <c r="B43" s="86" t="s">
        <v>311</v>
      </c>
      <c r="C43" s="59">
        <v>70000</v>
      </c>
      <c r="D43" s="59" t="s">
        <v>31</v>
      </c>
      <c r="E43" s="3"/>
      <c r="F43" s="1"/>
      <c r="G43" s="1"/>
      <c r="H43" s="1"/>
      <c r="I43" s="1"/>
    </row>
    <row r="44" spans="1:9" ht="21.75" customHeight="1">
      <c r="A44" s="26"/>
      <c r="B44" s="86" t="s">
        <v>312</v>
      </c>
      <c r="C44" s="59"/>
      <c r="D44" s="59"/>
      <c r="E44" s="3"/>
      <c r="F44" s="1"/>
      <c r="G44" s="1"/>
      <c r="H44" s="1"/>
      <c r="I44" s="1"/>
    </row>
    <row r="45" spans="1:9" ht="21.75" customHeight="1" thickBot="1">
      <c r="A45" s="26"/>
      <c r="B45" s="7" t="s">
        <v>26</v>
      </c>
      <c r="C45" s="80">
        <f>SUM(C42:C44)</f>
        <v>170000</v>
      </c>
      <c r="D45" s="59" t="s">
        <v>31</v>
      </c>
      <c r="E45" s="3"/>
      <c r="F45" s="1"/>
      <c r="G45" s="1"/>
      <c r="H45" s="1"/>
      <c r="I45" s="1"/>
    </row>
    <row r="46" spans="1:9" ht="21.75" customHeight="1" thickTop="1">
      <c r="A46" s="26"/>
      <c r="B46" s="86"/>
      <c r="C46" s="59"/>
      <c r="D46" s="59"/>
      <c r="E46" s="3"/>
      <c r="F46" s="1"/>
      <c r="G46" s="1"/>
      <c r="H46" s="1"/>
      <c r="I46" s="1"/>
    </row>
    <row r="47" spans="1:9" ht="21.75" customHeight="1">
      <c r="A47" s="1"/>
      <c r="B47" s="33" t="s">
        <v>313</v>
      </c>
      <c r="C47" s="59"/>
      <c r="D47" s="59"/>
      <c r="E47" s="3"/>
      <c r="F47" s="1"/>
      <c r="G47" s="1"/>
      <c r="H47" s="1"/>
      <c r="I47" s="1"/>
    </row>
    <row r="48" spans="1:9" ht="21.75" customHeight="1">
      <c r="A48" s="26">
        <v>1</v>
      </c>
      <c r="B48" s="149" t="s">
        <v>314</v>
      </c>
      <c r="C48" s="59">
        <v>236000</v>
      </c>
      <c r="D48" s="59" t="s">
        <v>31</v>
      </c>
      <c r="E48" s="3"/>
      <c r="F48" s="1"/>
      <c r="G48" s="1"/>
      <c r="H48" s="1"/>
      <c r="I48" s="1"/>
    </row>
    <row r="49" spans="1:9" ht="21.75" customHeight="1">
      <c r="A49" s="26">
        <v>2</v>
      </c>
      <c r="B49" s="149" t="s">
        <v>315</v>
      </c>
      <c r="C49" s="59">
        <v>107000</v>
      </c>
      <c r="D49" s="59" t="s">
        <v>31</v>
      </c>
      <c r="E49" s="3"/>
      <c r="F49" s="1"/>
      <c r="G49" s="1"/>
      <c r="H49" s="1"/>
      <c r="I49" s="1"/>
    </row>
    <row r="50" spans="1:9" ht="21.75" customHeight="1">
      <c r="A50" s="26">
        <v>3</v>
      </c>
      <c r="B50" s="149" t="s">
        <v>316</v>
      </c>
      <c r="C50" s="59">
        <v>130000</v>
      </c>
      <c r="D50" s="59" t="s">
        <v>31</v>
      </c>
      <c r="E50" s="3"/>
      <c r="F50" s="1"/>
      <c r="G50" s="1"/>
      <c r="H50" s="1"/>
      <c r="I50" s="1"/>
    </row>
    <row r="51" spans="1:9" ht="21.75" customHeight="1">
      <c r="A51" s="26">
        <v>4</v>
      </c>
      <c r="B51" s="149" t="s">
        <v>317</v>
      </c>
      <c r="C51" s="59">
        <v>66000</v>
      </c>
      <c r="D51" s="59" t="s">
        <v>31</v>
      </c>
      <c r="E51" s="3"/>
      <c r="F51" s="1"/>
      <c r="G51" s="1"/>
      <c r="H51" s="1"/>
      <c r="I51" s="1"/>
    </row>
    <row r="52" spans="1:9" ht="21.75" customHeight="1">
      <c r="A52" s="26">
        <v>5</v>
      </c>
      <c r="B52" s="149" t="s">
        <v>318</v>
      </c>
      <c r="C52" s="59">
        <v>140000</v>
      </c>
      <c r="D52" s="59" t="s">
        <v>31</v>
      </c>
      <c r="E52" s="3"/>
      <c r="F52" s="1"/>
      <c r="G52" s="1"/>
      <c r="H52" s="1"/>
      <c r="I52" s="1"/>
    </row>
    <row r="53" spans="1:9" ht="21.75" customHeight="1">
      <c r="A53" s="26">
        <v>6</v>
      </c>
      <c r="B53" s="149" t="s">
        <v>319</v>
      </c>
      <c r="C53" s="59">
        <v>230500</v>
      </c>
      <c r="D53" s="59" t="s">
        <v>31</v>
      </c>
      <c r="E53" s="3"/>
      <c r="F53" s="1"/>
      <c r="G53" s="1"/>
      <c r="H53" s="1"/>
      <c r="I53" s="1"/>
    </row>
    <row r="54" spans="1:9" ht="21.75" customHeight="1">
      <c r="A54" s="26"/>
      <c r="B54" s="149" t="s">
        <v>320</v>
      </c>
      <c r="C54" s="59"/>
      <c r="D54" s="59"/>
      <c r="E54" s="3"/>
      <c r="F54" s="1"/>
      <c r="G54" s="1"/>
      <c r="H54" s="1"/>
      <c r="I54" s="1"/>
    </row>
    <row r="55" spans="1:9" ht="21.75" customHeight="1">
      <c r="A55" s="26">
        <v>7</v>
      </c>
      <c r="B55" s="149" t="s">
        <v>321</v>
      </c>
      <c r="C55" s="59">
        <v>237000</v>
      </c>
      <c r="D55" s="59" t="s">
        <v>31</v>
      </c>
      <c r="E55" s="3"/>
      <c r="F55" s="1"/>
      <c r="G55" s="1"/>
      <c r="H55" s="1"/>
      <c r="I55" s="1"/>
    </row>
    <row r="56" spans="1:9" ht="21.75" customHeight="1">
      <c r="A56" s="26">
        <v>8</v>
      </c>
      <c r="B56" s="149" t="s">
        <v>322</v>
      </c>
      <c r="C56" s="59">
        <v>150000</v>
      </c>
      <c r="D56" s="59" t="s">
        <v>31</v>
      </c>
      <c r="E56" s="3"/>
      <c r="F56" s="1"/>
      <c r="G56" s="1"/>
      <c r="H56" s="1"/>
      <c r="I56" s="1"/>
    </row>
    <row r="57" spans="1:9" ht="21.75" customHeight="1">
      <c r="A57" s="26"/>
      <c r="B57" s="149" t="s">
        <v>323</v>
      </c>
      <c r="C57" s="59"/>
      <c r="D57" s="59"/>
      <c r="E57" s="3"/>
      <c r="F57" s="1"/>
      <c r="G57" s="1"/>
      <c r="H57" s="1"/>
      <c r="I57" s="1"/>
    </row>
    <row r="58" spans="1:9" ht="21.75" customHeight="1">
      <c r="A58" s="26">
        <v>9</v>
      </c>
      <c r="B58" s="149" t="s">
        <v>324</v>
      </c>
      <c r="C58" s="59">
        <v>88400</v>
      </c>
      <c r="D58" s="59" t="s">
        <v>31</v>
      </c>
      <c r="E58" s="3"/>
      <c r="F58" s="1"/>
      <c r="G58" s="1"/>
      <c r="H58" s="1"/>
      <c r="I58" s="1"/>
    </row>
    <row r="59" spans="1:9" ht="21.75" customHeight="1">
      <c r="A59" s="26">
        <v>10</v>
      </c>
      <c r="B59" s="274" t="s">
        <v>325</v>
      </c>
      <c r="C59" s="77">
        <v>143300</v>
      </c>
      <c r="D59" s="26" t="s">
        <v>31</v>
      </c>
      <c r="E59" s="1"/>
      <c r="F59" s="1"/>
      <c r="G59" s="1"/>
      <c r="H59" s="1"/>
      <c r="I59" s="1"/>
    </row>
    <row r="60" spans="1:9" ht="21.75" customHeight="1">
      <c r="A60" s="26">
        <v>11</v>
      </c>
      <c r="B60" s="274" t="s">
        <v>326</v>
      </c>
      <c r="C60" s="77">
        <v>236000</v>
      </c>
      <c r="D60" s="26" t="s">
        <v>31</v>
      </c>
      <c r="E60" s="1"/>
      <c r="F60" s="1"/>
      <c r="G60" s="1"/>
      <c r="H60" s="1"/>
      <c r="I60" s="1"/>
    </row>
    <row r="61" spans="1:9" ht="21.75" customHeight="1">
      <c r="A61" s="26">
        <v>12</v>
      </c>
      <c r="B61" s="274" t="s">
        <v>327</v>
      </c>
      <c r="C61" s="77">
        <v>268311</v>
      </c>
      <c r="D61" s="84" t="s">
        <v>31</v>
      </c>
      <c r="E61" s="1"/>
      <c r="F61" s="1"/>
      <c r="G61" s="1"/>
      <c r="H61" s="1"/>
      <c r="I61" s="1"/>
    </row>
    <row r="62" spans="1:9" ht="21.75" customHeight="1">
      <c r="A62" s="26">
        <v>13</v>
      </c>
      <c r="B62" s="274" t="s">
        <v>328</v>
      </c>
      <c r="C62" s="77">
        <v>369712</v>
      </c>
      <c r="D62" s="84" t="s">
        <v>31</v>
      </c>
      <c r="E62" s="1"/>
      <c r="F62" s="1"/>
      <c r="G62" s="1"/>
      <c r="H62" s="1"/>
      <c r="I62" s="1"/>
    </row>
    <row r="63" spans="1:9" ht="21.75" customHeight="1">
      <c r="A63" s="26">
        <v>14</v>
      </c>
      <c r="B63" s="274" t="s">
        <v>329</v>
      </c>
      <c r="C63" s="77">
        <v>68400</v>
      </c>
      <c r="D63" s="84" t="s">
        <v>31</v>
      </c>
      <c r="E63" s="1"/>
      <c r="F63" s="1"/>
      <c r="G63" s="1"/>
      <c r="H63" s="1"/>
      <c r="I63" s="1"/>
    </row>
    <row r="64" spans="1:9" ht="21.75" customHeight="1">
      <c r="A64" s="26">
        <v>15</v>
      </c>
      <c r="B64" s="274" t="s">
        <v>330</v>
      </c>
      <c r="C64" s="77">
        <v>178000</v>
      </c>
      <c r="D64" s="84" t="s">
        <v>31</v>
      </c>
      <c r="E64" s="1"/>
      <c r="F64" s="1"/>
      <c r="G64" s="1"/>
      <c r="H64" s="1"/>
      <c r="I64" s="1"/>
    </row>
    <row r="65" spans="1:9" ht="21.75" customHeight="1">
      <c r="A65" s="26">
        <v>16</v>
      </c>
      <c r="B65" s="274" t="s">
        <v>331</v>
      </c>
      <c r="C65" s="77">
        <v>536683</v>
      </c>
      <c r="D65" s="84" t="s">
        <v>31</v>
      </c>
      <c r="E65" s="1"/>
      <c r="F65" s="1"/>
      <c r="G65" s="1"/>
      <c r="H65" s="1"/>
      <c r="I65" s="1"/>
    </row>
    <row r="66" spans="1:9" ht="21.75" customHeight="1">
      <c r="A66" s="26">
        <v>17</v>
      </c>
      <c r="B66" s="274" t="s">
        <v>332</v>
      </c>
      <c r="C66" s="77">
        <v>187000</v>
      </c>
      <c r="D66" s="84" t="s">
        <v>31</v>
      </c>
      <c r="E66" s="1"/>
      <c r="F66" s="1"/>
      <c r="G66" s="1"/>
      <c r="H66" s="1"/>
      <c r="I66" s="1"/>
    </row>
    <row r="67" spans="1:9" ht="21.75" customHeight="1">
      <c r="A67" s="26">
        <v>18</v>
      </c>
      <c r="B67" s="274" t="s">
        <v>333</v>
      </c>
      <c r="C67" s="77">
        <v>50000</v>
      </c>
      <c r="D67" s="84" t="s">
        <v>31</v>
      </c>
      <c r="E67" s="1"/>
      <c r="F67" s="1"/>
      <c r="G67" s="1"/>
      <c r="H67" s="1"/>
      <c r="I67" s="1"/>
    </row>
    <row r="68" spans="1:9" ht="21.75" customHeight="1" thickBot="1">
      <c r="A68" s="26"/>
      <c r="B68" s="26" t="s">
        <v>26</v>
      </c>
      <c r="C68" s="80">
        <f>SUM(C48:C67)</f>
        <v>3422306</v>
      </c>
      <c r="D68" s="84" t="s">
        <v>31</v>
      </c>
      <c r="E68" s="1"/>
      <c r="F68" s="1"/>
      <c r="G68" s="1"/>
      <c r="H68" s="1"/>
      <c r="I68" s="1"/>
    </row>
    <row r="69" spans="1:9" ht="21.75" customHeight="1" thickTop="1">
      <c r="A69" s="26"/>
      <c r="B69" s="274"/>
      <c r="C69" s="77"/>
      <c r="D69" s="84"/>
      <c r="E69" s="1"/>
      <c r="F69" s="1"/>
      <c r="G69" s="1"/>
      <c r="H69" s="1"/>
      <c r="I69" s="1"/>
    </row>
    <row r="70" spans="1:9" ht="21.75" customHeight="1">
      <c r="A70" s="26"/>
      <c r="B70" s="33" t="s">
        <v>343</v>
      </c>
      <c r="C70" s="77"/>
      <c r="D70" s="84"/>
      <c r="E70" s="1"/>
      <c r="F70" s="1"/>
      <c r="G70" s="1"/>
      <c r="H70" s="1"/>
      <c r="I70" s="1"/>
    </row>
    <row r="71" spans="1:9" ht="21.75" customHeight="1">
      <c r="A71" s="26">
        <v>1</v>
      </c>
      <c r="B71" s="274" t="s">
        <v>344</v>
      </c>
      <c r="C71" s="77">
        <v>5116400</v>
      </c>
      <c r="D71" s="84" t="s">
        <v>31</v>
      </c>
      <c r="E71" s="1"/>
      <c r="F71" s="1"/>
      <c r="G71" s="1"/>
      <c r="H71" s="1"/>
      <c r="I71" s="1"/>
    </row>
    <row r="72" spans="1:9" ht="21.75" customHeight="1">
      <c r="A72" s="26"/>
      <c r="B72" s="274" t="s">
        <v>345</v>
      </c>
      <c r="C72" s="77"/>
      <c r="D72" s="84"/>
      <c r="E72" s="1"/>
      <c r="F72" s="1"/>
      <c r="G72" s="1"/>
      <c r="H72" s="1"/>
      <c r="I72" s="1"/>
    </row>
    <row r="73" spans="1:9" ht="21.75" customHeight="1" thickBot="1">
      <c r="A73" s="26"/>
      <c r="B73" s="26" t="s">
        <v>26</v>
      </c>
      <c r="C73" s="80">
        <f>SUM(C71:C72)</f>
        <v>5116400</v>
      </c>
      <c r="D73" s="84" t="s">
        <v>31</v>
      </c>
      <c r="E73" s="1"/>
      <c r="F73" s="1"/>
      <c r="G73" s="1"/>
      <c r="H73" s="1"/>
      <c r="I73" s="1"/>
    </row>
    <row r="74" spans="1:9" ht="21.75" customHeight="1" thickTop="1">
      <c r="A74" s="26"/>
      <c r="B74" s="274"/>
      <c r="C74" s="77"/>
      <c r="D74" s="84"/>
      <c r="E74" s="1"/>
      <c r="F74" s="1"/>
      <c r="G74" s="1"/>
      <c r="H74" s="1"/>
      <c r="I74" s="1"/>
    </row>
    <row r="75" spans="1:9" ht="21.75" customHeight="1">
      <c r="A75" s="26"/>
      <c r="B75" s="274"/>
      <c r="C75" s="77"/>
      <c r="D75" s="84"/>
      <c r="E75" s="1"/>
      <c r="F75" s="1"/>
      <c r="G75" s="1"/>
      <c r="H75" s="1"/>
      <c r="I75" s="1"/>
    </row>
    <row r="76" spans="1:9" ht="21.75" customHeight="1">
      <c r="A76" s="26"/>
      <c r="B76" s="274"/>
      <c r="C76" s="77"/>
      <c r="D76" s="84"/>
      <c r="E76" s="1"/>
      <c r="F76" s="1"/>
      <c r="G76" s="1"/>
      <c r="H76" s="1"/>
      <c r="I76" s="1"/>
    </row>
    <row r="77" spans="1:9" ht="21.75" customHeight="1">
      <c r="A77" s="26"/>
      <c r="B77" s="274"/>
      <c r="C77" s="59"/>
      <c r="D77" s="84"/>
      <c r="E77" s="1"/>
      <c r="F77" s="1"/>
      <c r="G77" s="1"/>
      <c r="H77" s="1"/>
      <c r="I77" s="1"/>
    </row>
    <row r="78" spans="1:6" ht="21.75" customHeight="1">
      <c r="A78" s="26"/>
      <c r="B78" s="274"/>
      <c r="C78" s="59"/>
      <c r="D78" s="84"/>
      <c r="E78" s="272"/>
      <c r="F78" s="272"/>
    </row>
    <row r="79" spans="1:6" ht="21.75" customHeight="1">
      <c r="A79" s="26"/>
      <c r="B79" s="274"/>
      <c r="C79" s="59"/>
      <c r="D79" s="84"/>
      <c r="E79" s="272"/>
      <c r="F79" s="272"/>
    </row>
    <row r="80" spans="1:6" ht="21.75" customHeight="1">
      <c r="A80" s="26"/>
      <c r="B80" s="1"/>
      <c r="C80" s="59"/>
      <c r="D80" s="84"/>
      <c r="E80" s="272"/>
      <c r="F80" s="272"/>
    </row>
    <row r="81" spans="1:6" ht="21.75" customHeight="1">
      <c r="A81" s="26"/>
      <c r="B81" s="1"/>
      <c r="C81" s="59"/>
      <c r="D81" s="84"/>
      <c r="E81" s="272"/>
      <c r="F81" s="272"/>
    </row>
    <row r="82" spans="1:6" ht="21.75" customHeight="1">
      <c r="A82" s="26"/>
      <c r="B82" s="1"/>
      <c r="C82" s="77"/>
      <c r="D82" s="84"/>
      <c r="E82" s="272"/>
      <c r="F82" s="272"/>
    </row>
    <row r="83" spans="1:6" ht="21.75" customHeight="1">
      <c r="A83" s="26"/>
      <c r="B83" s="1"/>
      <c r="C83" s="77"/>
      <c r="D83" s="84"/>
      <c r="E83" s="272"/>
      <c r="F83" s="272"/>
    </row>
    <row r="84" spans="1:6" ht="21.75" customHeight="1">
      <c r="A84" s="26"/>
      <c r="B84" s="1"/>
      <c r="C84" s="77"/>
      <c r="D84" s="84"/>
      <c r="E84" s="272"/>
      <c r="F84" s="272"/>
    </row>
    <row r="85" spans="1:6" ht="21.75" customHeight="1">
      <c r="A85" s="26"/>
      <c r="B85" s="1"/>
      <c r="C85" s="77"/>
      <c r="D85" s="84"/>
      <c r="E85" s="272"/>
      <c r="F85" s="272"/>
    </row>
    <row r="86" spans="1:6" ht="21.75" customHeight="1">
      <c r="A86" s="26"/>
      <c r="B86" s="159"/>
      <c r="C86" s="160"/>
      <c r="D86" s="84"/>
      <c r="E86" s="272"/>
      <c r="F86" s="272"/>
    </row>
    <row r="87" spans="1:6" ht="21.75" customHeight="1">
      <c r="A87" s="26"/>
      <c r="B87" s="1"/>
      <c r="C87" s="77"/>
      <c r="D87" s="84"/>
      <c r="E87" s="272"/>
      <c r="F87" s="272"/>
    </row>
    <row r="88" spans="1:6" ht="21.75" customHeight="1">
      <c r="A88" s="26"/>
      <c r="B88" s="1"/>
      <c r="C88" s="77"/>
      <c r="D88" s="84"/>
      <c r="E88" s="272"/>
      <c r="F88" s="272"/>
    </row>
    <row r="89" spans="1:6" ht="21.75" customHeight="1">
      <c r="A89" s="26"/>
      <c r="B89" s="1"/>
      <c r="C89" s="77"/>
      <c r="D89" s="84"/>
      <c r="E89" s="272"/>
      <c r="F89" s="272"/>
    </row>
    <row r="90" spans="1:6" ht="21.75" customHeight="1">
      <c r="A90" s="26"/>
      <c r="B90" s="1"/>
      <c r="C90" s="77"/>
      <c r="D90" s="84"/>
      <c r="E90" s="272"/>
      <c r="F90" s="272"/>
    </row>
    <row r="91" spans="1:6" ht="21.75" customHeight="1">
      <c r="A91" s="26"/>
      <c r="B91" s="1"/>
      <c r="C91" s="144"/>
      <c r="D91" s="84"/>
      <c r="E91" s="272"/>
      <c r="F91" s="272"/>
    </row>
    <row r="92" spans="1:6" ht="21.75" customHeight="1">
      <c r="A92" s="26"/>
      <c r="B92" s="7"/>
      <c r="C92" s="59"/>
      <c r="D92" s="4"/>
      <c r="E92" s="272"/>
      <c r="F92" s="272"/>
    </row>
    <row r="93" spans="1:6" ht="21.75" customHeight="1">
      <c r="A93" s="26"/>
      <c r="B93" s="1"/>
      <c r="C93" s="77"/>
      <c r="D93" s="1"/>
      <c r="E93" s="272"/>
      <c r="F93" s="272"/>
    </row>
    <row r="94" spans="1:6" ht="21.75" customHeight="1">
      <c r="A94" s="1"/>
      <c r="B94" s="1"/>
      <c r="C94" s="77"/>
      <c r="D94" s="1"/>
      <c r="E94" s="272"/>
      <c r="F94" s="272"/>
    </row>
    <row r="95" spans="1:6" ht="21.75" customHeight="1">
      <c r="A95" s="1"/>
      <c r="B95" s="1"/>
      <c r="C95" s="77"/>
      <c r="D95" s="1"/>
      <c r="E95" s="272"/>
      <c r="F95" s="272"/>
    </row>
    <row r="96" spans="1:6" ht="21.75" customHeight="1">
      <c r="A96" s="1"/>
      <c r="B96" s="1"/>
      <c r="C96" s="77"/>
      <c r="D96" s="1"/>
      <c r="E96" s="272"/>
      <c r="F96" s="272"/>
    </row>
    <row r="97" spans="1:6" ht="21.75" customHeight="1">
      <c r="A97" s="1"/>
      <c r="B97" s="1"/>
      <c r="C97" s="77"/>
      <c r="D97" s="1"/>
      <c r="E97" s="272"/>
      <c r="F97" s="272"/>
    </row>
    <row r="98" spans="1:6" ht="21.75" customHeight="1">
      <c r="A98" s="1"/>
      <c r="B98" s="3"/>
      <c r="C98" s="59"/>
      <c r="D98" s="3"/>
      <c r="E98" s="273"/>
      <c r="F98" s="272"/>
    </row>
    <row r="99" spans="1:6" ht="21.75" customHeight="1">
      <c r="A99" s="1"/>
      <c r="B99" s="155"/>
      <c r="C99" s="155"/>
      <c r="D99" s="3"/>
      <c r="E99" s="273"/>
      <c r="F99" s="272"/>
    </row>
    <row r="100" spans="1:6" ht="21.75" customHeight="1">
      <c r="A100" s="6"/>
      <c r="B100" s="3"/>
      <c r="C100" s="3"/>
      <c r="D100" s="3"/>
      <c r="E100" s="273"/>
      <c r="F100" s="272"/>
    </row>
    <row r="101" spans="1:6" ht="21.75" customHeight="1">
      <c r="A101" s="1"/>
      <c r="B101" s="3"/>
      <c r="C101" s="59"/>
      <c r="D101" s="87"/>
      <c r="E101" s="273"/>
      <c r="F101" s="272"/>
    </row>
    <row r="102" spans="1:6" ht="21.75" customHeight="1">
      <c r="A102" s="26"/>
      <c r="B102" s="3"/>
      <c r="C102" s="59"/>
      <c r="D102" s="3"/>
      <c r="E102" s="273"/>
      <c r="F102" s="272"/>
    </row>
    <row r="103" spans="1:6" ht="21.75" customHeight="1">
      <c r="A103" s="26"/>
      <c r="B103" s="3"/>
      <c r="C103" s="59"/>
      <c r="D103" s="3"/>
      <c r="E103" s="273"/>
      <c r="F103" s="272"/>
    </row>
    <row r="104" spans="1:6" ht="21.75" customHeight="1">
      <c r="A104" s="26"/>
      <c r="B104" s="3"/>
      <c r="C104" s="59"/>
      <c r="D104" s="3"/>
      <c r="E104" s="273"/>
      <c r="F104" s="272"/>
    </row>
    <row r="105" spans="1:6" ht="21.75" customHeight="1">
      <c r="A105" s="26"/>
      <c r="B105" s="3"/>
      <c r="C105" s="59"/>
      <c r="D105" s="3"/>
      <c r="E105" s="273"/>
      <c r="F105" s="272"/>
    </row>
    <row r="106" spans="1:6" ht="21.75" customHeight="1">
      <c r="A106" s="26"/>
      <c r="B106" s="3"/>
      <c r="C106" s="59"/>
      <c r="D106" s="3"/>
      <c r="E106" s="273"/>
      <c r="F106" s="272"/>
    </row>
    <row r="107" spans="1:6" ht="21.75" customHeight="1">
      <c r="A107" s="26"/>
      <c r="B107" s="3"/>
      <c r="C107" s="59"/>
      <c r="D107" s="3"/>
      <c r="E107" s="273"/>
      <c r="F107" s="272"/>
    </row>
    <row r="108" spans="1:6" ht="21.75" customHeight="1">
      <c r="A108" s="26"/>
      <c r="B108" s="3"/>
      <c r="C108" s="59"/>
      <c r="D108" s="3"/>
      <c r="E108" s="273"/>
      <c r="F108" s="272"/>
    </row>
    <row r="109" spans="1:6" ht="21.75" customHeight="1">
      <c r="A109" s="26"/>
      <c r="B109" s="3"/>
      <c r="C109" s="59"/>
      <c r="D109" s="3"/>
      <c r="E109" s="273"/>
      <c r="F109" s="272"/>
    </row>
    <row r="110" spans="1:6" ht="21.75" customHeight="1">
      <c r="A110" s="26"/>
      <c r="B110" s="3"/>
      <c r="C110" s="59"/>
      <c r="D110" s="3"/>
      <c r="E110" s="273"/>
      <c r="F110" s="272"/>
    </row>
    <row r="111" spans="1:6" ht="21.75" customHeight="1">
      <c r="A111" s="26"/>
      <c r="B111" s="3"/>
      <c r="C111" s="59"/>
      <c r="D111" s="3"/>
      <c r="E111" s="273"/>
      <c r="F111" s="272"/>
    </row>
    <row r="112" spans="1:6" ht="21.75" customHeight="1">
      <c r="A112" s="26"/>
      <c r="B112" s="7"/>
      <c r="C112" s="59"/>
      <c r="D112" s="3"/>
      <c r="E112" s="273"/>
      <c r="F112" s="272"/>
    </row>
    <row r="113" spans="1:6" ht="16.5" customHeight="1">
      <c r="A113" s="7"/>
      <c r="B113" s="3"/>
      <c r="C113" s="59"/>
      <c r="D113" s="3"/>
      <c r="E113" s="273"/>
      <c r="F113" s="272"/>
    </row>
    <row r="114" spans="1:6" ht="21.75" customHeight="1">
      <c r="A114" s="7"/>
      <c r="B114" s="3"/>
      <c r="C114" s="59"/>
      <c r="D114" s="153"/>
      <c r="E114" s="273"/>
      <c r="F114" s="272"/>
    </row>
    <row r="115" spans="1:6" ht="21.75" customHeight="1">
      <c r="A115" s="7"/>
      <c r="B115" s="3"/>
      <c r="C115" s="59"/>
      <c r="D115" s="153"/>
      <c r="E115" s="273"/>
      <c r="F115" s="272"/>
    </row>
    <row r="116" spans="1:6" ht="21.75" customHeight="1">
      <c r="A116" s="7"/>
      <c r="B116" s="3"/>
      <c r="C116" s="59"/>
      <c r="D116" s="153"/>
      <c r="E116" s="272"/>
      <c r="F116" s="272"/>
    </row>
    <row r="117" spans="1:6" ht="21.75" customHeight="1">
      <c r="A117" s="7"/>
      <c r="B117" s="3"/>
      <c r="C117" s="59"/>
      <c r="D117" s="153"/>
      <c r="E117" s="272"/>
      <c r="F117" s="272"/>
    </row>
    <row r="118" spans="1:6" ht="21.75" customHeight="1">
      <c r="A118" s="7"/>
      <c r="B118" s="3"/>
      <c r="C118" s="59"/>
      <c r="D118" s="153"/>
      <c r="E118" s="272"/>
      <c r="F118" s="272"/>
    </row>
    <row r="119" spans="1:6" ht="21.75" customHeight="1">
      <c r="A119" s="7"/>
      <c r="B119" s="3"/>
      <c r="C119" s="59"/>
      <c r="D119" s="153"/>
      <c r="E119" s="272"/>
      <c r="F119" s="272"/>
    </row>
    <row r="120" spans="1:6" ht="21.75" customHeight="1">
      <c r="A120" s="7"/>
      <c r="B120" s="3"/>
      <c r="C120" s="59"/>
      <c r="D120" s="153"/>
      <c r="E120" s="272"/>
      <c r="F120" s="272"/>
    </row>
    <row r="121" spans="1:6" ht="21.75" customHeight="1">
      <c r="A121" s="7"/>
      <c r="B121" s="3"/>
      <c r="C121" s="59"/>
      <c r="D121" s="153"/>
      <c r="E121" s="272"/>
      <c r="F121" s="272"/>
    </row>
    <row r="122" spans="1:6" ht="21.75" customHeight="1">
      <c r="A122" s="7"/>
      <c r="B122" s="3"/>
      <c r="C122" s="59"/>
      <c r="D122" s="153"/>
      <c r="E122" s="272"/>
      <c r="F122" s="272"/>
    </row>
    <row r="123" spans="1:6" ht="21.75" customHeight="1">
      <c r="A123" s="7"/>
      <c r="B123" s="3"/>
      <c r="C123" s="59"/>
      <c r="D123" s="153"/>
      <c r="E123" s="272"/>
      <c r="F123" s="272"/>
    </row>
    <row r="124" spans="1:6" ht="21.75" customHeight="1">
      <c r="A124" s="7"/>
      <c r="B124" s="3"/>
      <c r="C124" s="59"/>
      <c r="D124" s="153"/>
      <c r="E124" s="272"/>
      <c r="F124" s="272"/>
    </row>
    <row r="125" spans="1:6" ht="21.75" customHeight="1">
      <c r="A125" s="7"/>
      <c r="B125" s="3"/>
      <c r="C125" s="59"/>
      <c r="D125" s="153"/>
      <c r="E125" s="272"/>
      <c r="F125" s="272"/>
    </row>
    <row r="126" spans="1:6" ht="21.75" customHeight="1">
      <c r="A126" s="7"/>
      <c r="B126" s="3"/>
      <c r="C126" s="59"/>
      <c r="D126" s="153"/>
      <c r="E126" s="272"/>
      <c r="F126" s="272"/>
    </row>
    <row r="127" spans="1:6" ht="21.75" customHeight="1">
      <c r="A127" s="7"/>
      <c r="B127" s="3"/>
      <c r="C127" s="59"/>
      <c r="D127" s="153"/>
      <c r="E127" s="272"/>
      <c r="F127" s="272"/>
    </row>
    <row r="128" spans="1:6" ht="21.75" customHeight="1">
      <c r="A128" s="7"/>
      <c r="B128" s="3"/>
      <c r="C128" s="59"/>
      <c r="D128" s="153"/>
      <c r="E128" s="272"/>
      <c r="F128" s="272"/>
    </row>
    <row r="129" spans="1:6" ht="21.75" customHeight="1">
      <c r="A129" s="3"/>
      <c r="B129" s="3"/>
      <c r="C129" s="59"/>
      <c r="D129" s="153"/>
      <c r="E129" s="272"/>
      <c r="F129" s="272"/>
    </row>
    <row r="130" spans="1:6" ht="21.75" customHeight="1">
      <c r="A130" s="3"/>
      <c r="B130" s="3"/>
      <c r="C130" s="59"/>
      <c r="D130" s="153"/>
      <c r="E130" s="272"/>
      <c r="F130" s="272"/>
    </row>
    <row r="131" spans="1:6" ht="21.75" customHeight="1">
      <c r="A131" s="3"/>
      <c r="B131" s="3"/>
      <c r="C131" s="59"/>
      <c r="D131" s="153"/>
      <c r="E131" s="272"/>
      <c r="F131" s="272"/>
    </row>
    <row r="132" spans="1:6" ht="21.75" customHeight="1">
      <c r="A132" s="3"/>
      <c r="B132" s="3"/>
      <c r="C132" s="59"/>
      <c r="D132" s="153"/>
      <c r="E132" s="272"/>
      <c r="F132" s="272"/>
    </row>
    <row r="133" spans="1:6" ht="21.75" customHeight="1">
      <c r="A133" s="3"/>
      <c r="B133" s="3"/>
      <c r="C133" s="59"/>
      <c r="D133" s="153"/>
      <c r="E133" s="272"/>
      <c r="F133" s="272"/>
    </row>
    <row r="134" spans="1:6" ht="21.75" customHeight="1">
      <c r="A134" s="3"/>
      <c r="B134" s="3"/>
      <c r="C134" s="59"/>
      <c r="D134" s="153"/>
      <c r="E134" s="272"/>
      <c r="F134" s="272"/>
    </row>
    <row r="135" spans="1:6" ht="21.75" customHeight="1">
      <c r="A135" s="3"/>
      <c r="B135" s="3"/>
      <c r="C135" s="59"/>
      <c r="D135" s="153"/>
      <c r="E135" s="272"/>
      <c r="F135" s="272"/>
    </row>
    <row r="136" spans="1:6" ht="21.75" customHeight="1">
      <c r="A136" s="3"/>
      <c r="B136" s="3"/>
      <c r="C136" s="59"/>
      <c r="D136" s="153"/>
      <c r="E136" s="272"/>
      <c r="F136" s="272"/>
    </row>
    <row r="137" spans="1:6" ht="21.75" customHeight="1">
      <c r="A137" s="3"/>
      <c r="B137" s="3"/>
      <c r="C137" s="59"/>
      <c r="D137" s="153"/>
      <c r="E137" s="272"/>
      <c r="F137" s="272"/>
    </row>
    <row r="138" spans="1:6" ht="21.75" customHeight="1">
      <c r="A138" s="3"/>
      <c r="B138" s="7"/>
      <c r="C138" s="59"/>
      <c r="D138" s="153"/>
      <c r="E138" s="272"/>
      <c r="F138" s="272"/>
    </row>
    <row r="139" spans="1:6" ht="21.75" customHeight="1">
      <c r="A139" s="3"/>
      <c r="B139" s="3"/>
      <c r="C139" s="59"/>
      <c r="D139" s="3"/>
      <c r="E139" s="272"/>
      <c r="F139" s="272"/>
    </row>
    <row r="140" spans="1:6" ht="21.75" customHeight="1">
      <c r="A140" s="3"/>
      <c r="B140" s="3"/>
      <c r="C140" s="59"/>
      <c r="D140" s="3"/>
      <c r="E140" s="272"/>
      <c r="F140" s="272"/>
    </row>
    <row r="141" spans="1:6" ht="21.75" customHeight="1">
      <c r="A141" s="3"/>
      <c r="B141" s="3"/>
      <c r="C141" s="59"/>
      <c r="D141" s="3"/>
      <c r="E141" s="272"/>
      <c r="F141" s="272"/>
    </row>
    <row r="142" spans="1:6" ht="21.75" customHeight="1">
      <c r="A142" s="3"/>
      <c r="B142" s="3"/>
      <c r="C142" s="59"/>
      <c r="D142" s="3"/>
      <c r="E142" s="272"/>
      <c r="F142" s="272"/>
    </row>
    <row r="143" spans="1:6" ht="21.75" customHeight="1">
      <c r="A143" s="3"/>
      <c r="B143" s="3"/>
      <c r="C143" s="59"/>
      <c r="D143" s="3"/>
      <c r="E143" s="272"/>
      <c r="F143" s="272"/>
    </row>
    <row r="144" spans="1:6" ht="21.75" customHeight="1">
      <c r="A144" s="3"/>
      <c r="B144" s="3"/>
      <c r="C144" s="59"/>
      <c r="D144" s="3"/>
      <c r="E144" s="272"/>
      <c r="F144" s="272"/>
    </row>
    <row r="145" spans="1:6" ht="21.75" customHeight="1">
      <c r="A145" s="3"/>
      <c r="B145" s="3"/>
      <c r="C145" s="59"/>
      <c r="D145" s="3"/>
      <c r="E145" s="272"/>
      <c r="F145" s="272"/>
    </row>
    <row r="146" spans="1:6" ht="21.75" customHeight="1">
      <c r="A146" s="3"/>
      <c r="B146" s="3"/>
      <c r="C146" s="59"/>
      <c r="D146" s="3"/>
      <c r="E146" s="272"/>
      <c r="F146" s="272"/>
    </row>
    <row r="147" spans="1:6" ht="21.75" customHeight="1">
      <c r="A147" s="3"/>
      <c r="B147" s="3"/>
      <c r="C147" s="59"/>
      <c r="D147" s="3"/>
      <c r="E147" s="272"/>
      <c r="F147" s="272"/>
    </row>
    <row r="148" spans="1:6" ht="21.75" customHeight="1">
      <c r="A148" s="3"/>
      <c r="B148" s="3"/>
      <c r="C148" s="59"/>
      <c r="D148" s="3"/>
      <c r="E148" s="272"/>
      <c r="F148" s="272"/>
    </row>
    <row r="149" spans="1:6" ht="21.75" customHeight="1">
      <c r="A149" s="3"/>
      <c r="B149" s="3"/>
      <c r="C149" s="59"/>
      <c r="D149" s="3"/>
      <c r="E149" s="272"/>
      <c r="F149" s="272"/>
    </row>
    <row r="150" spans="1:6" ht="21.75" customHeight="1">
      <c r="A150" s="3"/>
      <c r="B150" s="3"/>
      <c r="C150" s="59"/>
      <c r="D150" s="3"/>
      <c r="E150" s="272"/>
      <c r="F150" s="272"/>
    </row>
    <row r="151" spans="1:6" ht="16.5" customHeight="1">
      <c r="A151" s="3"/>
      <c r="B151" s="3"/>
      <c r="C151" s="59"/>
      <c r="D151" s="3"/>
      <c r="E151" s="272"/>
      <c r="F151" s="272"/>
    </row>
    <row r="152" spans="1:6" ht="21.75" customHeight="1">
      <c r="A152" s="3"/>
      <c r="B152" s="3"/>
      <c r="C152" s="59"/>
      <c r="D152" s="153"/>
      <c r="E152" s="272"/>
      <c r="F152" s="272"/>
    </row>
    <row r="153" spans="1:6" ht="21.75" customHeight="1">
      <c r="A153" s="3"/>
      <c r="B153" s="3"/>
      <c r="C153" s="59"/>
      <c r="D153" s="153"/>
      <c r="E153" s="272"/>
      <c r="F153" s="272"/>
    </row>
    <row r="154" spans="1:6" ht="21.75" customHeight="1">
      <c r="A154" s="3"/>
      <c r="B154" s="3"/>
      <c r="C154" s="59"/>
      <c r="D154" s="153"/>
      <c r="E154" s="272"/>
      <c r="F154" s="272"/>
    </row>
    <row r="155" spans="1:6" ht="21.75" customHeight="1">
      <c r="A155" s="3"/>
      <c r="B155" s="3"/>
      <c r="C155" s="59"/>
      <c r="D155" s="153"/>
      <c r="E155" s="272"/>
      <c r="F155" s="272"/>
    </row>
    <row r="156" spans="1:6" ht="21.75" customHeight="1">
      <c r="A156" s="3"/>
      <c r="B156" s="3"/>
      <c r="C156" s="59"/>
      <c r="D156" s="153"/>
      <c r="E156" s="272"/>
      <c r="F156" s="272"/>
    </row>
    <row r="157" spans="1:6" ht="21.75" customHeight="1">
      <c r="A157" s="3"/>
      <c r="B157" s="86"/>
      <c r="C157" s="59"/>
      <c r="D157" s="153"/>
      <c r="E157" s="272"/>
      <c r="F157" s="272"/>
    </row>
    <row r="158" spans="1:6" ht="21.75" customHeight="1">
      <c r="A158" s="3"/>
      <c r="B158" s="3"/>
      <c r="C158" s="59"/>
      <c r="D158" s="153"/>
      <c r="E158" s="272"/>
      <c r="F158" s="272"/>
    </row>
    <row r="159" spans="1:6" ht="21.75" customHeight="1">
      <c r="A159" s="3"/>
      <c r="B159" s="3"/>
      <c r="C159" s="59"/>
      <c r="D159" s="153"/>
      <c r="E159" s="272"/>
      <c r="F159" s="272"/>
    </row>
    <row r="160" spans="1:6" ht="21.75" customHeight="1">
      <c r="A160" s="3"/>
      <c r="B160" s="3"/>
      <c r="C160" s="59"/>
      <c r="D160" s="153"/>
      <c r="E160" s="272"/>
      <c r="F160" s="272"/>
    </row>
    <row r="161" spans="1:6" ht="21.75" customHeight="1">
      <c r="A161" s="3"/>
      <c r="B161" s="3"/>
      <c r="C161" s="59"/>
      <c r="D161" s="153"/>
      <c r="E161" s="272"/>
      <c r="F161" s="272"/>
    </row>
    <row r="162" spans="1:6" ht="21.75" customHeight="1">
      <c r="A162" s="3"/>
      <c r="B162" s="3"/>
      <c r="C162" s="59"/>
      <c r="D162" s="153"/>
      <c r="E162" s="272"/>
      <c r="F162" s="272"/>
    </row>
    <row r="163" spans="1:6" ht="21.75" customHeight="1">
      <c r="A163" s="3"/>
      <c r="B163" s="3"/>
      <c r="C163" s="59"/>
      <c r="D163" s="153"/>
      <c r="E163" s="272"/>
      <c r="F163" s="272"/>
    </row>
    <row r="164" spans="1:6" ht="21.75" customHeight="1">
      <c r="A164" s="3"/>
      <c r="B164" s="3"/>
      <c r="C164" s="59"/>
      <c r="D164" s="3"/>
      <c r="E164" s="272"/>
      <c r="F164" s="272"/>
    </row>
    <row r="165" spans="1:6" ht="21.75" customHeight="1">
      <c r="A165" s="3"/>
      <c r="B165" s="3"/>
      <c r="C165" s="59"/>
      <c r="D165" s="3"/>
      <c r="E165" s="272"/>
      <c r="F165" s="272"/>
    </row>
    <row r="166" spans="1:6" ht="21.75" customHeight="1">
      <c r="A166" s="3"/>
      <c r="B166" s="3"/>
      <c r="C166" s="59"/>
      <c r="D166" s="3"/>
      <c r="E166" s="272"/>
      <c r="F166" s="272"/>
    </row>
    <row r="167" spans="1:6" ht="21.75" customHeight="1">
      <c r="A167" s="3"/>
      <c r="B167" s="3"/>
      <c r="C167" s="59"/>
      <c r="D167" s="3"/>
      <c r="E167" s="272"/>
      <c r="F167" s="272"/>
    </row>
    <row r="168" spans="1:6" ht="21.75" customHeight="1">
      <c r="A168" s="3"/>
      <c r="B168" s="3"/>
      <c r="C168" s="59"/>
      <c r="D168" s="3"/>
      <c r="E168" s="272"/>
      <c r="F168" s="272"/>
    </row>
    <row r="169" spans="1:6" ht="21.75" customHeight="1">
      <c r="A169" s="3"/>
      <c r="B169" s="1"/>
      <c r="C169" s="77"/>
      <c r="D169" s="1"/>
      <c r="E169" s="272"/>
      <c r="F169" s="272"/>
    </row>
    <row r="170" spans="1:6" ht="21.75" customHeight="1">
      <c r="A170" s="1"/>
      <c r="B170" s="1"/>
      <c r="C170" s="77"/>
      <c r="D170" s="1"/>
      <c r="E170" s="272"/>
      <c r="F170" s="272"/>
    </row>
    <row r="171" spans="1:6" ht="21.75" customHeight="1">
      <c r="A171" s="1"/>
      <c r="B171" s="1"/>
      <c r="C171" s="77"/>
      <c r="D171" s="1"/>
      <c r="E171" s="272"/>
      <c r="F171" s="272"/>
    </row>
    <row r="172" spans="1:6" ht="21.75" customHeight="1">
      <c r="A172" s="1"/>
      <c r="B172" s="1"/>
      <c r="C172" s="77"/>
      <c r="D172" s="1"/>
      <c r="E172" s="272"/>
      <c r="F172" s="272"/>
    </row>
    <row r="173" spans="1:6" ht="21.75" customHeight="1">
      <c r="A173" s="1"/>
      <c r="B173" s="1"/>
      <c r="C173" s="77"/>
      <c r="D173" s="1"/>
      <c r="E173" s="272"/>
      <c r="F173" s="272"/>
    </row>
    <row r="174" spans="1:6" ht="21.75" customHeight="1">
      <c r="A174" s="1"/>
      <c r="B174" s="1"/>
      <c r="C174" s="77"/>
      <c r="D174" s="1"/>
      <c r="E174" s="272"/>
      <c r="F174" s="272"/>
    </row>
    <row r="175" spans="1:6" ht="21.75" customHeight="1">
      <c r="A175" s="1"/>
      <c r="B175" s="1"/>
      <c r="C175" s="77"/>
      <c r="D175" s="1"/>
      <c r="E175" s="272"/>
      <c r="F175" s="272"/>
    </row>
    <row r="176" spans="1:6" ht="21.75" customHeight="1">
      <c r="A176" s="1"/>
      <c r="B176" s="1"/>
      <c r="C176" s="77"/>
      <c r="D176" s="1"/>
      <c r="E176" s="272"/>
      <c r="F176" s="272"/>
    </row>
    <row r="177" spans="1:6" ht="21.75" customHeight="1">
      <c r="A177" s="1"/>
      <c r="B177" s="1"/>
      <c r="C177" s="77"/>
      <c r="D177" s="1"/>
      <c r="E177" s="272"/>
      <c r="F177" s="272"/>
    </row>
    <row r="178" spans="1:6" ht="21.75" customHeight="1">
      <c r="A178" s="1"/>
      <c r="B178" s="1"/>
      <c r="C178" s="77"/>
      <c r="D178" s="1"/>
      <c r="E178" s="272"/>
      <c r="F178" s="272"/>
    </row>
    <row r="179" spans="1:6" ht="21.75" customHeight="1">
      <c r="A179" s="1"/>
      <c r="B179" s="1"/>
      <c r="C179" s="77"/>
      <c r="D179" s="1"/>
      <c r="E179" s="272"/>
      <c r="F179" s="272"/>
    </row>
    <row r="180" spans="1:6" ht="21.75" customHeight="1">
      <c r="A180" s="1"/>
      <c r="B180" s="1"/>
      <c r="C180" s="77"/>
      <c r="D180" s="1"/>
      <c r="E180" s="272"/>
      <c r="F180" s="272"/>
    </row>
    <row r="181" spans="1:6" ht="21.75" customHeight="1">
      <c r="A181" s="1"/>
      <c r="B181" s="1"/>
      <c r="C181" s="77"/>
      <c r="D181" s="1"/>
      <c r="E181" s="272"/>
      <c r="F181" s="272"/>
    </row>
    <row r="182" spans="1:6" ht="21.75" customHeight="1">
      <c r="A182" s="1"/>
      <c r="B182" s="1"/>
      <c r="C182" s="77"/>
      <c r="D182" s="1"/>
      <c r="E182" s="272"/>
      <c r="F182" s="272"/>
    </row>
    <row r="183" spans="1:6" ht="21.75" customHeight="1">
      <c r="A183" s="1"/>
      <c r="B183" s="1"/>
      <c r="C183" s="77"/>
      <c r="D183" s="1"/>
      <c r="E183" s="272"/>
      <c r="F183" s="272"/>
    </row>
    <row r="184" spans="1:6" ht="21.75" customHeight="1">
      <c r="A184" s="1"/>
      <c r="B184" s="1"/>
      <c r="C184" s="77"/>
      <c r="D184" s="1"/>
      <c r="E184" s="272"/>
      <c r="F184" s="272"/>
    </row>
    <row r="185" spans="1:6" ht="21.75" customHeight="1">
      <c r="A185" s="1"/>
      <c r="B185" s="1"/>
      <c r="C185" s="77"/>
      <c r="D185" s="1"/>
      <c r="E185" s="272"/>
      <c r="F185" s="272"/>
    </row>
    <row r="186" spans="1:6" ht="21.75" customHeight="1">
      <c r="A186" s="1"/>
      <c r="B186" s="1"/>
      <c r="C186" s="77"/>
      <c r="D186" s="1"/>
      <c r="E186" s="272"/>
      <c r="F186" s="272"/>
    </row>
    <row r="187" spans="1:6" ht="21.75" customHeight="1">
      <c r="A187" s="1"/>
      <c r="B187" s="1"/>
      <c r="C187" s="77"/>
      <c r="D187" s="1"/>
      <c r="E187" s="272"/>
      <c r="F187" s="272"/>
    </row>
    <row r="188" spans="1:6" ht="21.75" customHeight="1">
      <c r="A188" s="1"/>
      <c r="B188" s="3"/>
      <c r="C188" s="59"/>
      <c r="D188" s="3"/>
      <c r="E188" s="272"/>
      <c r="F188" s="272"/>
    </row>
    <row r="189" spans="1:6" ht="16.5" customHeight="1">
      <c r="A189" s="3"/>
      <c r="B189" s="3"/>
      <c r="C189" s="59"/>
      <c r="D189" s="3"/>
      <c r="E189" s="272"/>
      <c r="F189" s="272"/>
    </row>
    <row r="190" spans="1:6" ht="21.75" customHeight="1">
      <c r="A190" s="3"/>
      <c r="B190" s="3"/>
      <c r="C190" s="59"/>
      <c r="D190" s="153"/>
      <c r="E190" s="272"/>
      <c r="F190" s="272"/>
    </row>
    <row r="191" spans="1:6" ht="21.75" customHeight="1">
      <c r="A191" s="3"/>
      <c r="B191" s="3"/>
      <c r="C191" s="59"/>
      <c r="D191" s="153"/>
      <c r="E191" s="272"/>
      <c r="F191" s="272"/>
    </row>
    <row r="192" spans="1:6" ht="21.75" customHeight="1">
      <c r="A192" s="3"/>
      <c r="B192" s="3"/>
      <c r="C192" s="59"/>
      <c r="D192" s="153"/>
      <c r="E192" s="272"/>
      <c r="F192" s="272"/>
    </row>
    <row r="193" spans="1:6" ht="21.75" customHeight="1">
      <c r="A193" s="3"/>
      <c r="B193" s="3"/>
      <c r="C193" s="59"/>
      <c r="D193" s="153"/>
      <c r="E193" s="272"/>
      <c r="F193" s="272"/>
    </row>
    <row r="194" spans="1:6" ht="21.75" customHeight="1">
      <c r="A194" s="3"/>
      <c r="B194" s="3"/>
      <c r="C194" s="59"/>
      <c r="D194" s="153"/>
      <c r="E194" s="272"/>
      <c r="F194" s="272"/>
    </row>
    <row r="195" spans="1:6" ht="21.75" customHeight="1">
      <c r="A195" s="3"/>
      <c r="B195" s="86"/>
      <c r="C195" s="59"/>
      <c r="D195" s="153"/>
      <c r="E195" s="272"/>
      <c r="F195" s="272"/>
    </row>
    <row r="196" spans="1:6" ht="21.75" customHeight="1">
      <c r="A196" s="3"/>
      <c r="B196" s="3"/>
      <c r="C196" s="59"/>
      <c r="D196" s="153"/>
      <c r="E196" s="272"/>
      <c r="F196" s="272"/>
    </row>
    <row r="197" spans="1:6" ht="21.75" customHeight="1">
      <c r="A197" s="3"/>
      <c r="B197" s="3"/>
      <c r="C197" s="59"/>
      <c r="D197" s="153"/>
      <c r="E197" s="272"/>
      <c r="F197" s="272"/>
    </row>
    <row r="198" spans="1:6" ht="21.75" customHeight="1">
      <c r="A198" s="3"/>
      <c r="B198" s="3"/>
      <c r="C198" s="59"/>
      <c r="D198" s="153"/>
      <c r="E198" s="272"/>
      <c r="F198" s="272"/>
    </row>
    <row r="199" spans="1:6" ht="21.75" customHeight="1">
      <c r="A199" s="3"/>
      <c r="B199" s="3"/>
      <c r="C199" s="59"/>
      <c r="D199" s="153"/>
      <c r="E199" s="272"/>
      <c r="F199" s="272"/>
    </row>
    <row r="200" spans="1:6" ht="21.75" customHeight="1">
      <c r="A200" s="3"/>
      <c r="B200" s="3"/>
      <c r="C200" s="59"/>
      <c r="D200" s="153"/>
      <c r="E200" s="272"/>
      <c r="F200" s="272"/>
    </row>
    <row r="201" spans="1:6" ht="21.75" customHeight="1">
      <c r="A201" s="3"/>
      <c r="B201" s="3"/>
      <c r="C201" s="59"/>
      <c r="D201" s="153"/>
      <c r="E201" s="272"/>
      <c r="F201" s="272"/>
    </row>
    <row r="202" spans="1:6" ht="21.75" customHeight="1">
      <c r="A202" s="3"/>
      <c r="B202" s="3"/>
      <c r="C202" s="59"/>
      <c r="D202" s="153"/>
      <c r="E202" s="272"/>
      <c r="F202" s="272"/>
    </row>
    <row r="203" spans="1:6" ht="21.75" customHeight="1">
      <c r="A203" s="3"/>
      <c r="B203" s="7"/>
      <c r="C203" s="59"/>
      <c r="D203" s="153"/>
      <c r="E203" s="272"/>
      <c r="F203" s="272"/>
    </row>
    <row r="204" spans="1:6" ht="21.75" customHeight="1">
      <c r="A204" s="3"/>
      <c r="B204" s="3"/>
      <c r="C204" s="59"/>
      <c r="D204" s="153"/>
      <c r="E204" s="272"/>
      <c r="F204" s="272"/>
    </row>
    <row r="205" spans="1:6" ht="21.75" customHeight="1">
      <c r="A205" s="3"/>
      <c r="B205" s="3"/>
      <c r="C205" s="59"/>
      <c r="D205" s="153"/>
      <c r="E205" s="272"/>
      <c r="F205" s="272"/>
    </row>
    <row r="206" spans="1:6" ht="21.75" customHeight="1">
      <c r="A206" s="3"/>
      <c r="B206" s="3"/>
      <c r="C206" s="59"/>
      <c r="D206" s="153"/>
      <c r="E206" s="272"/>
      <c r="F206" s="272"/>
    </row>
    <row r="207" spans="1:6" ht="21.75" customHeight="1">
      <c r="A207" s="3"/>
      <c r="B207" s="3"/>
      <c r="C207" s="59"/>
      <c r="D207" s="3"/>
      <c r="E207" s="272"/>
      <c r="F207" s="272"/>
    </row>
    <row r="208" spans="1:6" ht="21.75" customHeight="1">
      <c r="A208" s="3"/>
      <c r="B208" s="3"/>
      <c r="C208" s="59"/>
      <c r="D208" s="3"/>
      <c r="E208" s="272"/>
      <c r="F208" s="272"/>
    </row>
    <row r="209" spans="1:4" ht="21.75" customHeight="1">
      <c r="A209" s="3"/>
      <c r="B209" s="3"/>
      <c r="C209" s="3"/>
      <c r="D209" s="3"/>
    </row>
    <row r="210" spans="1:4" ht="21.75" customHeight="1">
      <c r="A210" s="3"/>
      <c r="B210" s="3"/>
      <c r="C210" s="3"/>
      <c r="D210" s="3"/>
    </row>
    <row r="211" spans="1:4" ht="21.75" customHeight="1">
      <c r="A211" s="3"/>
      <c r="B211" s="3"/>
      <c r="C211" s="3"/>
      <c r="D211" s="3"/>
    </row>
    <row r="212" spans="1:4" ht="21.75" customHeight="1">
      <c r="A212" s="3"/>
      <c r="B212" s="3"/>
      <c r="C212" s="3"/>
      <c r="D212" s="3"/>
    </row>
    <row r="213" spans="1:4" ht="21.75" customHeight="1">
      <c r="A213" s="3"/>
      <c r="B213" s="3"/>
      <c r="C213" s="3"/>
      <c r="D213" s="3"/>
    </row>
    <row r="214" spans="1:4" ht="21.75" customHeight="1">
      <c r="A214" s="3"/>
      <c r="B214" s="3"/>
      <c r="C214" s="3"/>
      <c r="D214" s="3"/>
    </row>
    <row r="215" spans="1:4" ht="21.75" customHeight="1">
      <c r="A215" s="3"/>
      <c r="B215" s="3"/>
      <c r="C215" s="3"/>
      <c r="D215" s="3"/>
    </row>
    <row r="216" spans="1:4" ht="21.75" customHeight="1">
      <c r="A216" s="3"/>
      <c r="B216" s="3"/>
      <c r="C216" s="3"/>
      <c r="D216" s="3"/>
    </row>
    <row r="217" spans="1:4" ht="21.75" customHeight="1">
      <c r="A217" s="3"/>
      <c r="B217" s="3"/>
      <c r="C217" s="3"/>
      <c r="D217" s="3"/>
    </row>
    <row r="218" spans="1:4" ht="21.75" customHeight="1">
      <c r="A218" s="3"/>
      <c r="B218" s="3"/>
      <c r="C218" s="3"/>
      <c r="D218" s="3"/>
    </row>
    <row r="219" spans="1:4" ht="21.75" customHeight="1">
      <c r="A219" s="3"/>
      <c r="B219" s="3"/>
      <c r="C219" s="3"/>
      <c r="D219" s="3"/>
    </row>
    <row r="220" spans="1:4" ht="21.75" customHeight="1">
      <c r="A220" s="3"/>
      <c r="B220" s="3"/>
      <c r="C220" s="3"/>
      <c r="D220" s="3"/>
    </row>
    <row r="221" spans="1:4" ht="21.75" customHeight="1">
      <c r="A221" s="3"/>
      <c r="B221" s="3"/>
      <c r="C221" s="3"/>
      <c r="D221" s="3"/>
    </row>
    <row r="222" spans="1:4" ht="21.75" customHeight="1">
      <c r="A222" s="3"/>
      <c r="B222" s="3"/>
      <c r="C222" s="3"/>
      <c r="D222" s="3"/>
    </row>
    <row r="223" spans="1:4" ht="21.75" customHeight="1">
      <c r="A223" s="3"/>
      <c r="B223" s="3"/>
      <c r="C223" s="3"/>
      <c r="D223" s="3"/>
    </row>
    <row r="224" spans="1:4" ht="21.75" customHeight="1">
      <c r="A224" s="3"/>
      <c r="B224" s="3"/>
      <c r="C224" s="3"/>
      <c r="D224" s="3"/>
    </row>
    <row r="225" spans="1:4" ht="21.75" customHeight="1">
      <c r="A225" s="3"/>
      <c r="B225" s="3"/>
      <c r="C225" s="3"/>
      <c r="D225" s="3"/>
    </row>
    <row r="226" spans="1:4" ht="21.75" customHeight="1">
      <c r="A226" s="3"/>
      <c r="B226" s="51"/>
      <c r="C226" s="3"/>
      <c r="D226" s="3"/>
    </row>
    <row r="227" spans="1:4" ht="16.5" customHeight="1">
      <c r="A227" s="3"/>
      <c r="B227" s="51"/>
      <c r="C227" s="3"/>
      <c r="D227" s="3"/>
    </row>
    <row r="228" spans="1:4" ht="21.75" customHeight="1">
      <c r="A228" s="3"/>
      <c r="B228" s="3"/>
      <c r="C228" s="59"/>
      <c r="D228" s="3"/>
    </row>
    <row r="229" spans="1:4" ht="21.75" customHeight="1">
      <c r="A229" s="3"/>
      <c r="B229" s="3"/>
      <c r="C229" s="59"/>
      <c r="D229" s="3"/>
    </row>
    <row r="230" spans="1:4" ht="21.75" customHeight="1">
      <c r="A230" s="3"/>
      <c r="B230" s="3"/>
      <c r="C230" s="59"/>
      <c r="D230" s="3"/>
    </row>
    <row r="231" spans="1:4" ht="21.75" customHeight="1">
      <c r="A231" s="3"/>
      <c r="B231" s="3"/>
      <c r="C231" s="59"/>
      <c r="D231" s="3"/>
    </row>
    <row r="232" spans="1:4" ht="21.75" customHeight="1">
      <c r="A232" s="3"/>
      <c r="B232" s="3"/>
      <c r="C232" s="59"/>
      <c r="D232" s="3"/>
    </row>
    <row r="233" spans="1:4" ht="21.75" customHeight="1">
      <c r="A233" s="3"/>
      <c r="B233" s="3"/>
      <c r="C233" s="59"/>
      <c r="D233" s="3"/>
    </row>
    <row r="234" spans="1:4" ht="21.75" customHeight="1">
      <c r="A234" s="3"/>
      <c r="B234" s="3"/>
      <c r="C234" s="59"/>
      <c r="D234" s="3"/>
    </row>
    <row r="235" spans="1:4" ht="21.75" customHeight="1">
      <c r="A235" s="3"/>
      <c r="B235" s="3"/>
      <c r="C235" s="59"/>
      <c r="D235" s="3"/>
    </row>
    <row r="236" spans="1:4" ht="21.75" customHeight="1">
      <c r="A236" s="3"/>
      <c r="B236" s="3"/>
      <c r="C236" s="59"/>
      <c r="D236" s="3"/>
    </row>
    <row r="237" spans="1:4" ht="21.75" customHeight="1">
      <c r="A237" s="3"/>
      <c r="B237" s="3"/>
      <c r="C237" s="59"/>
      <c r="D237" s="3"/>
    </row>
    <row r="238" spans="1:4" ht="21.75" customHeight="1">
      <c r="A238" s="3"/>
      <c r="B238" s="3"/>
      <c r="C238" s="59"/>
      <c r="D238" s="3"/>
    </row>
    <row r="239" spans="1:4" ht="21.75" customHeight="1">
      <c r="A239" s="3"/>
      <c r="B239" s="3"/>
      <c r="C239" s="59"/>
      <c r="D239" s="3"/>
    </row>
    <row r="240" spans="1:4" ht="21.75" customHeight="1">
      <c r="A240" s="3"/>
      <c r="B240" s="3"/>
      <c r="C240" s="59"/>
      <c r="D240" s="3"/>
    </row>
    <row r="241" spans="1:4" ht="21.75" customHeight="1">
      <c r="A241" s="3"/>
      <c r="B241" s="3"/>
      <c r="C241" s="3"/>
      <c r="D241" s="3"/>
    </row>
    <row r="242" spans="1:4" ht="21.75" customHeight="1">
      <c r="A242" s="3"/>
      <c r="B242" s="3"/>
      <c r="C242" s="3"/>
      <c r="D242" s="3"/>
    </row>
    <row r="243" spans="1:4" ht="21.75" customHeight="1">
      <c r="A243" s="3"/>
      <c r="B243" s="3"/>
      <c r="C243" s="3"/>
      <c r="D243" s="3"/>
    </row>
    <row r="244" spans="1:4" ht="21.75" customHeight="1">
      <c r="A244" s="3"/>
      <c r="B244" s="3"/>
      <c r="C244" s="3"/>
      <c r="D244" s="3"/>
    </row>
    <row r="245" spans="1:4" ht="21.75" customHeight="1">
      <c r="A245" s="3"/>
      <c r="B245" s="3"/>
      <c r="C245" s="3"/>
      <c r="D245" s="3"/>
    </row>
    <row r="246" spans="1:4" ht="21.75" customHeight="1">
      <c r="A246" s="3"/>
      <c r="B246" s="3"/>
      <c r="C246" s="3"/>
      <c r="D246" s="3"/>
    </row>
    <row r="247" spans="1:4" ht="21.75" customHeight="1">
      <c r="A247" s="3"/>
      <c r="B247" s="3"/>
      <c r="C247" s="3"/>
      <c r="D247" s="3"/>
    </row>
    <row r="248" spans="1:4" ht="21.75" customHeight="1">
      <c r="A248" s="3"/>
      <c r="B248" s="3"/>
      <c r="C248" s="3"/>
      <c r="D248" s="3"/>
    </row>
    <row r="249" spans="1:4" ht="21.75" customHeight="1">
      <c r="A249" s="3"/>
      <c r="B249" s="3"/>
      <c r="C249" s="3"/>
      <c r="D249" s="3"/>
    </row>
    <row r="250" spans="1:4" ht="21.75" customHeight="1">
      <c r="A250" s="3"/>
      <c r="B250" s="3"/>
      <c r="C250" s="3"/>
      <c r="D250" s="3"/>
    </row>
    <row r="251" spans="1:4" ht="21.75" customHeight="1">
      <c r="A251" s="3"/>
      <c r="B251" s="3"/>
      <c r="C251" s="3"/>
      <c r="D251" s="3"/>
    </row>
    <row r="252" spans="1:4" ht="21.75" customHeight="1">
      <c r="A252" s="3"/>
      <c r="B252" s="3"/>
      <c r="C252" s="3"/>
      <c r="D252" s="3"/>
    </row>
    <row r="253" spans="1:4" ht="21.75" customHeight="1">
      <c r="A253" s="3"/>
      <c r="B253" s="3"/>
      <c r="C253" s="3"/>
      <c r="D253" s="3"/>
    </row>
    <row r="254" spans="1:4" ht="21.75" customHeight="1">
      <c r="A254" s="3"/>
      <c r="B254" s="3"/>
      <c r="C254" s="3"/>
      <c r="D254" s="3"/>
    </row>
    <row r="255" spans="1:4" ht="21.75" customHeight="1">
      <c r="A255" s="3"/>
      <c r="B255" s="1"/>
      <c r="C255" s="1"/>
      <c r="D255" s="1"/>
    </row>
    <row r="256" spans="1:4" ht="21.75" customHeight="1">
      <c r="A256" s="1"/>
      <c r="B256" s="1"/>
      <c r="C256" s="1"/>
      <c r="D256" s="1"/>
    </row>
    <row r="257" spans="1:4" ht="21.75" customHeight="1">
      <c r="A257" s="1"/>
      <c r="B257" s="1"/>
      <c r="C257" s="1"/>
      <c r="D257" s="1"/>
    </row>
    <row r="258" spans="1:4" ht="21.75" customHeight="1">
      <c r="A258" s="1"/>
      <c r="B258" s="1"/>
      <c r="C258" s="1"/>
      <c r="D258" s="1"/>
    </row>
    <row r="259" spans="1:4" ht="21.75" customHeight="1">
      <c r="A259" s="1"/>
      <c r="B259" s="1"/>
      <c r="C259" s="1"/>
      <c r="D259" s="1"/>
    </row>
    <row r="260" spans="1:4" ht="21.75" customHeight="1">
      <c r="A260" s="1"/>
      <c r="B260" s="1"/>
      <c r="C260" s="1"/>
      <c r="D260" s="1"/>
    </row>
    <row r="261" spans="1:4" ht="21.75" customHeight="1">
      <c r="A261" s="1"/>
      <c r="B261" s="1"/>
      <c r="C261" s="1"/>
      <c r="D261" s="1"/>
    </row>
    <row r="262" spans="1:4" ht="21.75" customHeight="1">
      <c r="A262" s="1"/>
      <c r="B262" s="1"/>
      <c r="C262" s="1"/>
      <c r="D262" s="1"/>
    </row>
    <row r="263" spans="1:4" ht="21.75" customHeight="1">
      <c r="A263" s="1"/>
      <c r="B263" s="1"/>
      <c r="C263" s="1"/>
      <c r="D263" s="1"/>
    </row>
    <row r="264" spans="1:4" ht="21.75" customHeight="1">
      <c r="A264" s="1"/>
      <c r="B264" s="1"/>
      <c r="C264" s="1"/>
      <c r="D264" s="1"/>
    </row>
    <row r="265" spans="1:4" ht="21.75" customHeight="1">
      <c r="A265" s="1"/>
      <c r="B265" s="1"/>
      <c r="C265" s="1"/>
      <c r="D265" s="1"/>
    </row>
    <row r="266" spans="1:4" ht="21.75" customHeight="1">
      <c r="A266" s="1"/>
      <c r="B266" s="1"/>
      <c r="C266" s="1"/>
      <c r="D266" s="1"/>
    </row>
    <row r="267" spans="1:4" ht="21.75" customHeight="1">
      <c r="A267" s="1"/>
      <c r="B267" s="1"/>
      <c r="C267" s="1"/>
      <c r="D267" s="1"/>
    </row>
    <row r="268" spans="1:4" ht="21.75" customHeight="1">
      <c r="A268" s="1"/>
      <c r="B268" s="1"/>
      <c r="C268" s="1"/>
      <c r="D268" s="1"/>
    </row>
    <row r="269" spans="1:4" ht="21.75" customHeight="1">
      <c r="A269" s="1"/>
      <c r="B269" s="1"/>
      <c r="C269" s="1"/>
      <c r="D269" s="1"/>
    </row>
    <row r="270" spans="1:4" ht="21.75" customHeight="1">
      <c r="A270" s="1"/>
      <c r="B270" s="1"/>
      <c r="C270" s="1"/>
      <c r="D270" s="1"/>
    </row>
    <row r="271" spans="1:4" ht="21.75" customHeight="1">
      <c r="A271" s="1"/>
      <c r="B271" s="1"/>
      <c r="C271" s="1"/>
      <c r="D271" s="1"/>
    </row>
    <row r="272" spans="1:4" ht="21.75" customHeight="1">
      <c r="A272" s="1"/>
      <c r="B272" s="1"/>
      <c r="C272" s="1"/>
      <c r="D272" s="1"/>
    </row>
    <row r="273" spans="1:4" ht="21.75" customHeight="1">
      <c r="A273" s="1"/>
      <c r="B273" s="1"/>
      <c r="C273" s="1"/>
      <c r="D273" s="1"/>
    </row>
    <row r="274" spans="1:4" ht="21.75" customHeight="1">
      <c r="A274" s="1"/>
      <c r="B274" s="1"/>
      <c r="C274" s="1"/>
      <c r="D274" s="1"/>
    </row>
    <row r="275" spans="1:4" ht="21.75" customHeight="1">
      <c r="A275" s="1"/>
      <c r="B275" s="1"/>
      <c r="C275" s="1"/>
      <c r="D275" s="1"/>
    </row>
    <row r="276" spans="1:4" ht="21.75" customHeight="1">
      <c r="A276" s="1"/>
      <c r="B276" s="1"/>
      <c r="C276" s="1"/>
      <c r="D276" s="1"/>
    </row>
    <row r="277" spans="1:4" ht="21.75" customHeight="1">
      <c r="A277" s="1"/>
      <c r="B277" s="1"/>
      <c r="C277" s="1"/>
      <c r="D277" s="1"/>
    </row>
    <row r="278" spans="1:4" ht="21.75" customHeight="1">
      <c r="A278" s="1"/>
      <c r="B278" s="1"/>
      <c r="C278" s="1"/>
      <c r="D278" s="1"/>
    </row>
    <row r="279" spans="1:4" ht="21.75" customHeight="1">
      <c r="A279" s="1"/>
      <c r="B279" s="1"/>
      <c r="C279" s="1"/>
      <c r="D279" s="1"/>
    </row>
    <row r="280" spans="1:4" ht="21.75" customHeight="1">
      <c r="A280" s="1"/>
      <c r="B280" s="1"/>
      <c r="C280" s="1"/>
      <c r="D280" s="1"/>
    </row>
    <row r="281" spans="1:4" ht="21.75" customHeight="1">
      <c r="A281" s="1"/>
      <c r="B281" s="1"/>
      <c r="C281" s="1"/>
      <c r="D281" s="1"/>
    </row>
    <row r="282" spans="1:4" ht="21.75" customHeight="1">
      <c r="A282" s="1"/>
      <c r="B282" s="1"/>
      <c r="C282" s="1"/>
      <c r="D282" s="1"/>
    </row>
    <row r="283" spans="1:4" ht="21.75" customHeight="1">
      <c r="A283" s="1"/>
      <c r="B283" s="1"/>
      <c r="C283" s="1"/>
      <c r="D283" s="1"/>
    </row>
    <row r="284" spans="1:4" ht="21.75" customHeight="1">
      <c r="A284" s="1"/>
      <c r="B284" s="1"/>
      <c r="C284" s="1"/>
      <c r="D284" s="1"/>
    </row>
    <row r="285" spans="1:4" ht="21.75" customHeight="1">
      <c r="A285" s="1"/>
      <c r="B285" s="1"/>
      <c r="C285" s="1"/>
      <c r="D285" s="1"/>
    </row>
    <row r="286" spans="1:4" ht="21.75" customHeight="1">
      <c r="A286" s="1"/>
      <c r="B286" s="1"/>
      <c r="C286" s="1"/>
      <c r="D286" s="1"/>
    </row>
    <row r="287" spans="1:4" ht="21.75" customHeight="1">
      <c r="A287" s="1"/>
      <c r="B287" s="1"/>
      <c r="C287" s="1"/>
      <c r="D287" s="1"/>
    </row>
    <row r="288" spans="1:4" ht="21.75" customHeight="1">
      <c r="A288" s="1"/>
      <c r="B288" s="1"/>
      <c r="C288" s="1"/>
      <c r="D288" s="1"/>
    </row>
    <row r="289" spans="1:4" ht="21.75" customHeight="1">
      <c r="A289" s="1"/>
      <c r="B289" s="1"/>
      <c r="C289" s="1"/>
      <c r="D289" s="1"/>
    </row>
    <row r="290" spans="1:4" ht="21.75" customHeight="1">
      <c r="A290" s="1"/>
      <c r="B290" s="1"/>
      <c r="C290" s="1"/>
      <c r="D290" s="1"/>
    </row>
    <row r="291" spans="1:4" ht="21.75" customHeight="1">
      <c r="A291" s="1"/>
      <c r="B291" s="1"/>
      <c r="C291" s="1"/>
      <c r="D291" s="1"/>
    </row>
    <row r="292" spans="1:4" ht="21.75" customHeight="1">
      <c r="A292" s="1"/>
      <c r="B292" s="1"/>
      <c r="C292" s="1"/>
      <c r="D292" s="1"/>
    </row>
    <row r="293" spans="1:4" ht="21.75" customHeight="1">
      <c r="A293" s="1"/>
      <c r="B293" s="1"/>
      <c r="C293" s="1"/>
      <c r="D293" s="1"/>
    </row>
    <row r="294" spans="1:4" ht="21.75" customHeight="1">
      <c r="A294" s="1"/>
      <c r="B294" s="1"/>
      <c r="C294" s="1"/>
      <c r="D294" s="1"/>
    </row>
    <row r="295" spans="1:4" ht="21.75" customHeight="1">
      <c r="A295" s="1"/>
      <c r="B295" s="1"/>
      <c r="C295" s="1"/>
      <c r="D295" s="1"/>
    </row>
    <row r="296" spans="1:4" ht="21.75" customHeight="1">
      <c r="A296" s="1"/>
      <c r="B296" s="1"/>
      <c r="C296" s="1"/>
      <c r="D296" s="1"/>
    </row>
    <row r="297" spans="1:4" ht="21.75" customHeight="1">
      <c r="A297" s="1"/>
      <c r="B297" s="1"/>
      <c r="C297" s="1"/>
      <c r="D297" s="1"/>
    </row>
    <row r="298" spans="1:4" ht="21.75" customHeight="1">
      <c r="A298" s="1"/>
      <c r="B298" s="1"/>
      <c r="C298" s="1"/>
      <c r="D298" s="1"/>
    </row>
    <row r="299" spans="1:4" ht="21.75" customHeight="1">
      <c r="A299" s="1"/>
      <c r="B299" s="1"/>
      <c r="C299" s="1"/>
      <c r="D299" s="1"/>
    </row>
    <row r="300" spans="1:4" ht="21.75" customHeight="1">
      <c r="A300" s="1"/>
      <c r="B300" s="1"/>
      <c r="C300" s="1"/>
      <c r="D300" s="1"/>
    </row>
    <row r="301" spans="1:4" ht="21.75" customHeight="1">
      <c r="A301" s="1"/>
      <c r="B301" s="1"/>
      <c r="C301" s="1"/>
      <c r="D301" s="1"/>
    </row>
    <row r="302" spans="1:4" ht="21.75" customHeight="1">
      <c r="A302" s="1"/>
      <c r="B302" s="1"/>
      <c r="C302" s="1"/>
      <c r="D302" s="1"/>
    </row>
    <row r="303" spans="1:4" ht="21.75" customHeight="1">
      <c r="A303" s="1"/>
      <c r="B303" s="1"/>
      <c r="C303" s="1"/>
      <c r="D303" s="1"/>
    </row>
    <row r="304" spans="1:4" ht="21.75" customHeight="1">
      <c r="A304" s="1"/>
      <c r="B304" s="1"/>
      <c r="C304" s="1"/>
      <c r="D304" s="1"/>
    </row>
    <row r="305" spans="1:4" ht="21.75" customHeight="1">
      <c r="A305" s="1"/>
      <c r="B305" s="1"/>
      <c r="C305" s="1"/>
      <c r="D305" s="1"/>
    </row>
    <row r="306" spans="1:4" ht="21.75" customHeight="1">
      <c r="A306" s="1"/>
      <c r="B306" s="1"/>
      <c r="C306" s="1"/>
      <c r="D306" s="1"/>
    </row>
    <row r="307" spans="1:4" ht="21.75" customHeight="1">
      <c r="A307" s="1"/>
      <c r="B307" s="1"/>
      <c r="C307" s="1"/>
      <c r="D307" s="1"/>
    </row>
    <row r="308" spans="1:4" ht="21.75" customHeight="1">
      <c r="A308" s="1"/>
      <c r="B308" s="1"/>
      <c r="C308" s="1"/>
      <c r="D308" s="1"/>
    </row>
    <row r="309" spans="1:4" ht="21.75" customHeight="1">
      <c r="A309" s="1"/>
      <c r="B309" s="1"/>
      <c r="C309" s="1"/>
      <c r="D309" s="1"/>
    </row>
    <row r="310" spans="1:4" ht="21.75" customHeight="1">
      <c r="A310" s="1"/>
      <c r="B310" s="1"/>
      <c r="C310" s="1"/>
      <c r="D310" s="1"/>
    </row>
    <row r="311" spans="1:4" ht="21.75" customHeight="1">
      <c r="A311" s="1"/>
      <c r="B311" s="1"/>
      <c r="C311" s="1"/>
      <c r="D311" s="1"/>
    </row>
    <row r="312" spans="1:4" ht="21.75" customHeight="1">
      <c r="A312" s="1"/>
      <c r="B312" s="1"/>
      <c r="C312" s="1"/>
      <c r="D312" s="1"/>
    </row>
    <row r="313" spans="1:4" ht="21.75" customHeight="1">
      <c r="A313" s="1"/>
      <c r="B313" s="1"/>
      <c r="C313" s="1"/>
      <c r="D313" s="1"/>
    </row>
    <row r="314" spans="1:4" ht="21.75" customHeight="1">
      <c r="A314" s="1"/>
      <c r="B314" s="1"/>
      <c r="C314" s="1"/>
      <c r="D314" s="1"/>
    </row>
    <row r="315" spans="1:4" ht="21.75" customHeight="1">
      <c r="A315" s="1"/>
      <c r="B315" s="1"/>
      <c r="C315" s="1"/>
      <c r="D315" s="1"/>
    </row>
    <row r="316" spans="1:4" ht="21.75" customHeight="1">
      <c r="A316" s="1"/>
      <c r="B316" s="1"/>
      <c r="C316" s="1"/>
      <c r="D316" s="1"/>
    </row>
    <row r="317" spans="1:4" ht="21.75" customHeight="1">
      <c r="A317" s="1"/>
      <c r="B317" s="1"/>
      <c r="C317" s="1"/>
      <c r="D317" s="1"/>
    </row>
    <row r="318" spans="1:4" ht="21.75" customHeight="1">
      <c r="A318" s="1"/>
      <c r="B318" s="1"/>
      <c r="C318" s="1"/>
      <c r="D318" s="1"/>
    </row>
    <row r="319" spans="1:4" ht="21.75" customHeight="1">
      <c r="A319" s="1"/>
      <c r="B319" s="1"/>
      <c r="C319" s="1"/>
      <c r="D319" s="1"/>
    </row>
    <row r="320" spans="1:4" ht="21.75" customHeight="1">
      <c r="A320" s="1"/>
      <c r="B320" s="1"/>
      <c r="C320" s="1"/>
      <c r="D320" s="1"/>
    </row>
    <row r="321" spans="1:4" ht="21.75" customHeight="1">
      <c r="A321" s="1"/>
      <c r="B321" s="1"/>
      <c r="C321" s="1"/>
      <c r="D321" s="1"/>
    </row>
    <row r="322" spans="1:4" ht="21.75" customHeight="1">
      <c r="A322" s="1"/>
      <c r="B322" s="1"/>
      <c r="C322" s="1"/>
      <c r="D322" s="1"/>
    </row>
    <row r="323" spans="1:4" ht="21.75" customHeight="1">
      <c r="A323" s="1"/>
      <c r="B323" s="1"/>
      <c r="C323" s="1"/>
      <c r="D323" s="1"/>
    </row>
    <row r="324" spans="1:4" ht="21.75" customHeight="1">
      <c r="A324" s="1"/>
      <c r="B324" s="1"/>
      <c r="C324" s="1"/>
      <c r="D324" s="1"/>
    </row>
    <row r="325" spans="1:4" ht="21.75" customHeight="1">
      <c r="A325" s="1"/>
      <c r="B325" s="1"/>
      <c r="C325" s="1"/>
      <c r="D325" s="1"/>
    </row>
    <row r="326" spans="1:4" ht="21.75" customHeight="1">
      <c r="A326" s="1"/>
      <c r="B326" s="1"/>
      <c r="C326" s="1"/>
      <c r="D326" s="1"/>
    </row>
    <row r="327" spans="1:4" ht="21.75" customHeight="1">
      <c r="A327" s="1"/>
      <c r="B327" s="1"/>
      <c r="C327" s="1"/>
      <c r="D327" s="1"/>
    </row>
    <row r="328" spans="1:4" ht="21.75" customHeight="1">
      <c r="A328" s="1"/>
      <c r="B328" s="1"/>
      <c r="C328" s="1"/>
      <c r="D328" s="1"/>
    </row>
    <row r="329" spans="1:4" ht="21.75" customHeight="1">
      <c r="A329" s="1"/>
      <c r="B329" s="1"/>
      <c r="C329" s="1"/>
      <c r="D329" s="1"/>
    </row>
    <row r="330" spans="1:4" ht="21.75" customHeight="1">
      <c r="A330" s="1"/>
      <c r="B330" s="1"/>
      <c r="C330" s="1"/>
      <c r="D330" s="1"/>
    </row>
    <row r="331" spans="1:4" ht="21.75" customHeight="1">
      <c r="A331" s="1"/>
      <c r="B331" s="1"/>
      <c r="C331" s="1"/>
      <c r="D331" s="1"/>
    </row>
    <row r="332" spans="1:4" ht="21.75" customHeight="1">
      <c r="A332" s="1"/>
      <c r="B332" s="1"/>
      <c r="C332" s="1"/>
      <c r="D332" s="1"/>
    </row>
    <row r="333" spans="1:4" ht="21.75" customHeight="1">
      <c r="A333" s="1"/>
      <c r="B333" s="1"/>
      <c r="C333" s="1"/>
      <c r="D333" s="1"/>
    </row>
    <row r="334" spans="1:4" ht="21.75" customHeight="1">
      <c r="A334" s="1"/>
      <c r="B334" s="1"/>
      <c r="C334" s="1"/>
      <c r="D334" s="1"/>
    </row>
    <row r="335" spans="1:4" ht="21.75" customHeight="1">
      <c r="A335" s="1"/>
      <c r="B335" s="1"/>
      <c r="C335" s="1"/>
      <c r="D335" s="1"/>
    </row>
    <row r="336" spans="1:4" ht="21.75" customHeight="1">
      <c r="A336" s="1"/>
      <c r="B336" s="1"/>
      <c r="C336" s="1"/>
      <c r="D336" s="1"/>
    </row>
    <row r="337" spans="1:4" ht="21.75" customHeight="1">
      <c r="A337" s="1"/>
      <c r="B337" s="1"/>
      <c r="C337" s="1"/>
      <c r="D337" s="1"/>
    </row>
    <row r="338" spans="1:4" ht="21.75" customHeight="1">
      <c r="A338" s="1"/>
      <c r="B338" s="1"/>
      <c r="C338" s="1"/>
      <c r="D338" s="1"/>
    </row>
    <row r="339" spans="1:4" ht="21.75" customHeight="1">
      <c r="A339" s="1"/>
      <c r="B339" s="1"/>
      <c r="C339" s="1"/>
      <c r="D339" s="1"/>
    </row>
    <row r="340" spans="1:4" ht="21.75" customHeight="1">
      <c r="A340" s="1"/>
      <c r="B340" s="1"/>
      <c r="C340" s="1"/>
      <c r="D340" s="1"/>
    </row>
    <row r="341" spans="1:4" ht="21.75" customHeight="1">
      <c r="A341" s="1"/>
      <c r="B341" s="1"/>
      <c r="C341" s="1"/>
      <c r="D341" s="1"/>
    </row>
    <row r="342" spans="1:4" ht="21.75" customHeight="1">
      <c r="A342" s="1"/>
      <c r="B342" s="1"/>
      <c r="C342" s="1"/>
      <c r="D342" s="1"/>
    </row>
    <row r="343" spans="1:4" ht="21.75" customHeight="1">
      <c r="A343" s="1"/>
      <c r="B343" s="1"/>
      <c r="C343" s="1"/>
      <c r="D343" s="1"/>
    </row>
    <row r="344" spans="1:4" ht="21.75" customHeight="1">
      <c r="A344" s="1"/>
      <c r="B344" s="1"/>
      <c r="C344" s="1"/>
      <c r="D344" s="1"/>
    </row>
    <row r="345" spans="1:4" ht="21.75" customHeight="1">
      <c r="A345" s="1"/>
      <c r="B345" s="1"/>
      <c r="C345" s="1"/>
      <c r="D345" s="1"/>
    </row>
    <row r="346" spans="1:4" ht="21.75" customHeight="1">
      <c r="A346" s="1"/>
      <c r="B346" s="1"/>
      <c r="C346" s="1"/>
      <c r="D346" s="1"/>
    </row>
    <row r="347" spans="1:4" ht="21.75" customHeight="1">
      <c r="A347" s="1"/>
      <c r="B347" s="1"/>
      <c r="C347" s="1"/>
      <c r="D347" s="1"/>
    </row>
    <row r="348" spans="1:4" ht="21.75" customHeight="1">
      <c r="A348" s="1"/>
      <c r="B348" s="1"/>
      <c r="C348" s="1"/>
      <c r="D348" s="1"/>
    </row>
    <row r="349" spans="1:4" ht="21.75" customHeight="1">
      <c r="A349" s="1"/>
      <c r="B349" s="1"/>
      <c r="C349" s="1"/>
      <c r="D349" s="1"/>
    </row>
    <row r="350" spans="1:4" ht="21.75" customHeight="1">
      <c r="A350" s="1"/>
      <c r="B350" s="1"/>
      <c r="C350" s="1"/>
      <c r="D350" s="1"/>
    </row>
    <row r="351" spans="1:4" ht="21.75" customHeight="1">
      <c r="A351" s="1"/>
      <c r="B351" s="1"/>
      <c r="C351" s="1"/>
      <c r="D351" s="1"/>
    </row>
    <row r="352" spans="1:4" ht="21.75" customHeight="1">
      <c r="A352" s="1"/>
      <c r="B352" s="1"/>
      <c r="C352" s="1"/>
      <c r="D352" s="1"/>
    </row>
    <row r="353" spans="1:4" ht="21.75" customHeight="1">
      <c r="A353" s="1"/>
      <c r="B353" s="1"/>
      <c r="C353" s="1"/>
      <c r="D353" s="1"/>
    </row>
    <row r="354" spans="1:4" ht="21.75" customHeight="1">
      <c r="A354" s="1"/>
      <c r="B354" s="1"/>
      <c r="C354" s="1"/>
      <c r="D354" s="1"/>
    </row>
    <row r="355" spans="1:4" ht="21.75" customHeight="1">
      <c r="A355" s="1"/>
      <c r="B355" s="1"/>
      <c r="C355" s="1"/>
      <c r="D355" s="1"/>
    </row>
    <row r="356" spans="1:4" ht="21.75" customHeight="1">
      <c r="A356" s="1"/>
      <c r="B356" s="1"/>
      <c r="C356" s="1"/>
      <c r="D356" s="1"/>
    </row>
    <row r="357" spans="1:4" ht="21.75" customHeight="1">
      <c r="A357" s="1"/>
      <c r="B357" s="1"/>
      <c r="C357" s="1"/>
      <c r="D357" s="1"/>
    </row>
    <row r="358" spans="1:4" ht="21.75" customHeight="1">
      <c r="A358" s="1"/>
      <c r="B358" s="1"/>
      <c r="C358" s="1"/>
      <c r="D358" s="1"/>
    </row>
    <row r="359" spans="1:4" ht="21.75" customHeight="1">
      <c r="A359" s="1"/>
      <c r="B359" s="1"/>
      <c r="C359" s="1"/>
      <c r="D359" s="1"/>
    </row>
    <row r="360" spans="1:4" ht="21.75" customHeight="1">
      <c r="A360" s="1"/>
      <c r="B360" s="1"/>
      <c r="C360" s="1"/>
      <c r="D360" s="1"/>
    </row>
    <row r="361" spans="1:4" ht="21.75" customHeight="1">
      <c r="A361" s="1"/>
      <c r="B361" s="1"/>
      <c r="C361" s="1"/>
      <c r="D361" s="1"/>
    </row>
    <row r="362" spans="1:4" ht="21.75" customHeight="1">
      <c r="A362" s="1"/>
      <c r="B362" s="1"/>
      <c r="C362" s="1"/>
      <c r="D362" s="1"/>
    </row>
    <row r="363" spans="1:4" ht="21.75" customHeight="1">
      <c r="A363" s="1"/>
      <c r="B363" s="1"/>
      <c r="C363" s="1"/>
      <c r="D363" s="1"/>
    </row>
    <row r="364" spans="1:4" ht="21.75" customHeight="1">
      <c r="A364" s="1"/>
      <c r="B364" s="1"/>
      <c r="C364" s="1"/>
      <c r="D364" s="1"/>
    </row>
    <row r="365" spans="1:4" ht="21.75" customHeight="1">
      <c r="A365" s="1"/>
      <c r="B365" s="1"/>
      <c r="C365" s="1"/>
      <c r="D365" s="1"/>
    </row>
    <row r="366" spans="1:4" ht="21.75" customHeight="1">
      <c r="A366" s="1"/>
      <c r="B366" s="1"/>
      <c r="C366" s="1"/>
      <c r="D366" s="1"/>
    </row>
    <row r="367" spans="1:4" ht="21.75" customHeight="1">
      <c r="A367" s="1"/>
      <c r="B367" s="1"/>
      <c r="C367" s="1"/>
      <c r="D367" s="1"/>
    </row>
    <row r="368" spans="1:4" ht="21.75" customHeight="1">
      <c r="A368" s="1"/>
      <c r="B368" s="1"/>
      <c r="C368" s="1"/>
      <c r="D368" s="1"/>
    </row>
    <row r="369" spans="1:4" ht="21.75" customHeight="1">
      <c r="A369" s="1"/>
      <c r="B369" s="1"/>
      <c r="C369" s="1"/>
      <c r="D369" s="1"/>
    </row>
    <row r="370" spans="1:4" ht="21.75" customHeight="1">
      <c r="A370" s="1"/>
      <c r="B370" s="1"/>
      <c r="C370" s="1"/>
      <c r="D370" s="1"/>
    </row>
    <row r="371" spans="1:4" ht="21.75" customHeight="1">
      <c r="A371" s="1"/>
      <c r="B371" s="1"/>
      <c r="C371" s="1"/>
      <c r="D371" s="1"/>
    </row>
    <row r="372" spans="1:4" ht="21.75" customHeight="1">
      <c r="A372" s="1"/>
      <c r="B372" s="1"/>
      <c r="C372" s="1"/>
      <c r="D372" s="1"/>
    </row>
    <row r="373" spans="1:4" ht="21.75" customHeight="1">
      <c r="A373" s="1"/>
      <c r="B373" s="1"/>
      <c r="C373" s="1"/>
      <c r="D373" s="1"/>
    </row>
    <row r="374" spans="1:4" ht="21.75" customHeight="1">
      <c r="A374" s="1"/>
      <c r="B374" s="1"/>
      <c r="C374" s="1"/>
      <c r="D374" s="1"/>
    </row>
    <row r="375" spans="1:4" ht="21.75" customHeight="1">
      <c r="A375" s="1"/>
      <c r="B375" s="1"/>
      <c r="C375" s="1"/>
      <c r="D375" s="1"/>
    </row>
    <row r="376" spans="1:4" ht="21.75" customHeight="1">
      <c r="A376" s="1"/>
      <c r="B376" s="1"/>
      <c r="C376" s="1"/>
      <c r="D376" s="1"/>
    </row>
    <row r="377" spans="1:4" ht="21.75" customHeight="1">
      <c r="A377" s="1"/>
      <c r="B377" s="1"/>
      <c r="C377" s="1"/>
      <c r="D377" s="1"/>
    </row>
    <row r="378" spans="1:4" ht="21.75" customHeight="1">
      <c r="A378" s="1"/>
      <c r="B378" s="1"/>
      <c r="C378" s="1"/>
      <c r="D378" s="1"/>
    </row>
    <row r="379" spans="1:4" ht="21.75" customHeight="1">
      <c r="A379" s="1"/>
      <c r="B379" s="1"/>
      <c r="C379" s="1"/>
      <c r="D379" s="1"/>
    </row>
    <row r="380" spans="1:4" ht="21.75" customHeight="1">
      <c r="A380" s="1"/>
      <c r="B380" s="1"/>
      <c r="C380" s="1"/>
      <c r="D380" s="1"/>
    </row>
    <row r="381" spans="1:4" ht="21.75" customHeight="1">
      <c r="A381" s="1"/>
      <c r="B381" s="1"/>
      <c r="C381" s="1"/>
      <c r="D381" s="1"/>
    </row>
    <row r="382" spans="1:4" ht="21.75" customHeight="1">
      <c r="A382" s="1"/>
      <c r="B382" s="1"/>
      <c r="C382" s="1"/>
      <c r="D382" s="1"/>
    </row>
    <row r="383" spans="1:4" ht="21.75" customHeight="1">
      <c r="A383" s="1"/>
      <c r="B383" s="1"/>
      <c r="C383" s="1"/>
      <c r="D383" s="1"/>
    </row>
    <row r="384" spans="1:4" ht="21.75" customHeight="1">
      <c r="A384" s="1"/>
      <c r="B384" s="1"/>
      <c r="C384" s="1"/>
      <c r="D384" s="1"/>
    </row>
    <row r="385" spans="1:4" ht="21.75" customHeight="1">
      <c r="A385" s="1"/>
      <c r="B385" s="1"/>
      <c r="C385" s="1"/>
      <c r="D385" s="1"/>
    </row>
    <row r="386" spans="1:4" ht="21.75" customHeight="1">
      <c r="A386" s="1"/>
      <c r="B386" s="1"/>
      <c r="C386" s="1"/>
      <c r="D386" s="1"/>
    </row>
    <row r="387" spans="1:4" ht="21.75" customHeight="1">
      <c r="A387" s="1"/>
      <c r="B387" s="1"/>
      <c r="C387" s="1"/>
      <c r="D387" s="1"/>
    </row>
    <row r="388" spans="1:4" ht="21.75" customHeight="1">
      <c r="A388" s="1"/>
      <c r="B388" s="1"/>
      <c r="C388" s="1"/>
      <c r="D388" s="1"/>
    </row>
    <row r="389" spans="1:4" ht="21.75" customHeight="1">
      <c r="A389" s="1"/>
      <c r="B389" s="1"/>
      <c r="C389" s="1"/>
      <c r="D389" s="1"/>
    </row>
    <row r="390" spans="1:4" ht="21.75" customHeight="1">
      <c r="A390" s="1"/>
      <c r="B390" s="1"/>
      <c r="C390" s="1"/>
      <c r="D390" s="1"/>
    </row>
    <row r="391" spans="1:4" ht="21.75" customHeight="1">
      <c r="A391" s="1"/>
      <c r="B391" s="1"/>
      <c r="C391" s="1"/>
      <c r="D391" s="1"/>
    </row>
    <row r="392" spans="1:4" ht="21.75" customHeight="1">
      <c r="A392" s="1"/>
      <c r="B392" s="1"/>
      <c r="C392" s="1"/>
      <c r="D392" s="1"/>
    </row>
    <row r="393" spans="1:4" ht="21.75" customHeight="1">
      <c r="A393" s="1"/>
      <c r="B393" s="1"/>
      <c r="C393" s="1"/>
      <c r="D393" s="1"/>
    </row>
    <row r="394" spans="1:4" ht="21.75" customHeight="1">
      <c r="A394" s="1"/>
      <c r="B394" s="1"/>
      <c r="C394" s="1"/>
      <c r="D394" s="1"/>
    </row>
    <row r="395" spans="1:4" ht="21.75" customHeight="1">
      <c r="A395" s="1"/>
      <c r="B395" s="1"/>
      <c r="C395" s="1"/>
      <c r="D395" s="1"/>
    </row>
    <row r="396" spans="1:4" ht="21.75" customHeight="1">
      <c r="A396" s="1"/>
      <c r="B396" s="1"/>
      <c r="C396" s="1"/>
      <c r="D396" s="1"/>
    </row>
    <row r="397" spans="1:4" ht="21.75" customHeight="1">
      <c r="A397" s="1"/>
      <c r="B397" s="1"/>
      <c r="C397" s="1"/>
      <c r="D397" s="1"/>
    </row>
    <row r="398" spans="1:4" ht="21.75" customHeight="1">
      <c r="A398" s="1"/>
      <c r="B398" s="1"/>
      <c r="C398" s="1"/>
      <c r="D398" s="1"/>
    </row>
    <row r="399" spans="1:4" ht="21.75" customHeight="1">
      <c r="A399" s="1"/>
      <c r="B399" s="1"/>
      <c r="C399" s="1"/>
      <c r="D399" s="1"/>
    </row>
    <row r="400" spans="1:4" ht="21.75" customHeight="1">
      <c r="A400" s="1"/>
      <c r="B400" s="1"/>
      <c r="C400" s="1"/>
      <c r="D400" s="1"/>
    </row>
    <row r="401" spans="1:4" ht="21.75" customHeight="1">
      <c r="A401" s="1"/>
      <c r="B401" s="1"/>
      <c r="C401" s="1"/>
      <c r="D401" s="1"/>
    </row>
    <row r="402" spans="1:4" ht="21.75" customHeight="1">
      <c r="A402" s="1"/>
      <c r="B402" s="1"/>
      <c r="C402" s="1"/>
      <c r="D402" s="1"/>
    </row>
    <row r="403" spans="1:4" ht="21.75" customHeight="1">
      <c r="A403" s="1"/>
      <c r="B403" s="1"/>
      <c r="C403" s="1"/>
      <c r="D403" s="1"/>
    </row>
    <row r="404" spans="1:4" ht="21.75" customHeight="1">
      <c r="A404" s="1"/>
      <c r="B404" s="1"/>
      <c r="C404" s="1"/>
      <c r="D404" s="1"/>
    </row>
    <row r="405" spans="1:4" ht="21.75" customHeight="1">
      <c r="A405" s="1"/>
      <c r="B405" s="1"/>
      <c r="C405" s="1"/>
      <c r="D405" s="1"/>
    </row>
    <row r="406" spans="1:4" ht="21.75" customHeight="1">
      <c r="A406" s="1"/>
      <c r="B406" s="1"/>
      <c r="C406" s="1"/>
      <c r="D406" s="1"/>
    </row>
    <row r="407" spans="1:4" ht="21.75" customHeight="1">
      <c r="A407" s="1"/>
      <c r="B407" s="1"/>
      <c r="C407" s="1"/>
      <c r="D407" s="1"/>
    </row>
    <row r="408" spans="1:4" ht="21.75" customHeight="1">
      <c r="A408" s="1"/>
      <c r="B408" s="1"/>
      <c r="C408" s="1"/>
      <c r="D408" s="1"/>
    </row>
    <row r="409" spans="1:4" ht="21.75" customHeight="1">
      <c r="A409" s="1"/>
      <c r="B409" s="1"/>
      <c r="C409" s="1"/>
      <c r="D409" s="1"/>
    </row>
    <row r="410" spans="1:4" ht="21.75" customHeight="1">
      <c r="A410" s="1"/>
      <c r="B410" s="1"/>
      <c r="C410" s="1"/>
      <c r="D410" s="1"/>
    </row>
    <row r="411" spans="1:4" ht="21.75" customHeight="1">
      <c r="A411" s="1"/>
      <c r="B411" s="1"/>
      <c r="C411" s="1"/>
      <c r="D411" s="1"/>
    </row>
    <row r="412" spans="1:4" ht="21.75" customHeight="1">
      <c r="A412" s="1"/>
      <c r="B412" s="1"/>
      <c r="C412" s="1"/>
      <c r="D412" s="1"/>
    </row>
    <row r="413" spans="1:4" ht="21.75" customHeight="1">
      <c r="A413" s="1"/>
      <c r="B413" s="1"/>
      <c r="C413" s="1"/>
      <c r="D413" s="1"/>
    </row>
    <row r="414" spans="1:4" ht="21.75" customHeight="1">
      <c r="A414" s="1"/>
      <c r="B414" s="1"/>
      <c r="C414" s="1"/>
      <c r="D414" s="1"/>
    </row>
    <row r="415" spans="1:4" ht="21.75" customHeight="1">
      <c r="A415" s="1"/>
      <c r="B415" s="1"/>
      <c r="C415" s="1"/>
      <c r="D415" s="1"/>
    </row>
    <row r="416" spans="1:4" ht="21.75" customHeight="1">
      <c r="A416" s="1"/>
      <c r="B416" s="1"/>
      <c r="C416" s="1"/>
      <c r="D416" s="1"/>
    </row>
    <row r="417" spans="1:4" ht="21.75" customHeight="1">
      <c r="A417" s="1"/>
      <c r="B417" s="1"/>
      <c r="C417" s="1"/>
      <c r="D417" s="1"/>
    </row>
    <row r="418" spans="1:4" ht="21.75" customHeight="1">
      <c r="A418" s="1"/>
      <c r="B418" s="1"/>
      <c r="C418" s="1"/>
      <c r="D418" s="1"/>
    </row>
    <row r="419" spans="1:4" ht="21.75" customHeight="1">
      <c r="A419" s="1"/>
      <c r="B419" s="1"/>
      <c r="C419" s="1"/>
      <c r="D419" s="1"/>
    </row>
    <row r="420" spans="1:4" ht="21.75" customHeight="1">
      <c r="A420" s="1"/>
      <c r="B420" s="1"/>
      <c r="C420" s="1"/>
      <c r="D420" s="1"/>
    </row>
    <row r="421" spans="1:4" ht="21.75" customHeight="1">
      <c r="A421" s="1"/>
      <c r="B421" s="1"/>
      <c r="C421" s="1"/>
      <c r="D421" s="1"/>
    </row>
    <row r="422" spans="1:4" ht="21.75" customHeight="1">
      <c r="A422" s="1"/>
      <c r="B422" s="1"/>
      <c r="C422" s="1"/>
      <c r="D422" s="1"/>
    </row>
    <row r="423" spans="1:4" ht="21.75" customHeight="1">
      <c r="A423" s="1"/>
      <c r="B423" s="1"/>
      <c r="C423" s="1"/>
      <c r="D423" s="1"/>
    </row>
    <row r="424" spans="1:4" ht="21.75" customHeight="1">
      <c r="A424" s="1"/>
      <c r="B424" s="1"/>
      <c r="C424" s="1"/>
      <c r="D424" s="1"/>
    </row>
    <row r="425" spans="1:4" ht="21.75" customHeight="1">
      <c r="A425" s="1"/>
      <c r="B425" s="1"/>
      <c r="C425" s="1"/>
      <c r="D425" s="1"/>
    </row>
    <row r="426" spans="1:4" ht="21.75" customHeight="1">
      <c r="A426" s="1"/>
      <c r="B426" s="1"/>
      <c r="C426" s="1"/>
      <c r="D426" s="1"/>
    </row>
    <row r="427" spans="1:4" ht="21.75" customHeight="1">
      <c r="A427" s="1"/>
      <c r="B427" s="1"/>
      <c r="C427" s="1"/>
      <c r="D427" s="1"/>
    </row>
    <row r="428" spans="1:4" ht="21.75" customHeight="1">
      <c r="A428" s="1"/>
      <c r="B428" s="1"/>
      <c r="C428" s="1"/>
      <c r="D428" s="1"/>
    </row>
    <row r="429" spans="1:4" ht="21.75" customHeight="1">
      <c r="A429" s="1"/>
      <c r="B429" s="1"/>
      <c r="C429" s="1"/>
      <c r="D429" s="1"/>
    </row>
    <row r="430" spans="1:4" ht="21.75" customHeight="1">
      <c r="A430" s="1"/>
      <c r="B430" s="1"/>
      <c r="C430" s="1"/>
      <c r="D430" s="1"/>
    </row>
    <row r="431" spans="1:4" ht="21.75" customHeight="1">
      <c r="A431" s="1"/>
      <c r="B431" s="1"/>
      <c r="C431" s="1"/>
      <c r="D431" s="1"/>
    </row>
    <row r="432" spans="1:4" ht="21.75" customHeight="1">
      <c r="A432" s="1"/>
      <c r="B432" s="1"/>
      <c r="C432" s="1"/>
      <c r="D432" s="1"/>
    </row>
    <row r="433" spans="1:4" ht="21.75" customHeight="1">
      <c r="A433" s="1"/>
      <c r="B433" s="1"/>
      <c r="C433" s="1"/>
      <c r="D433" s="1"/>
    </row>
    <row r="434" spans="1:4" ht="21.75" customHeight="1">
      <c r="A434" s="1"/>
      <c r="B434" s="1"/>
      <c r="C434" s="1"/>
      <c r="D434" s="1"/>
    </row>
    <row r="435" spans="1:4" ht="21.75" customHeight="1">
      <c r="A435" s="1"/>
      <c r="B435" s="1"/>
      <c r="C435" s="1"/>
      <c r="D435" s="1"/>
    </row>
    <row r="436" spans="1:4" ht="21.75" customHeight="1">
      <c r="A436" s="1"/>
      <c r="B436" s="1"/>
      <c r="C436" s="1"/>
      <c r="D436" s="1"/>
    </row>
    <row r="437" spans="1:4" ht="21.75" customHeight="1">
      <c r="A437" s="1"/>
      <c r="B437" s="1"/>
      <c r="C437" s="1"/>
      <c r="D437" s="1"/>
    </row>
    <row r="438" spans="1:4" ht="21.75" customHeight="1">
      <c r="A438" s="1"/>
      <c r="B438" s="1"/>
      <c r="C438" s="1"/>
      <c r="D438" s="1"/>
    </row>
    <row r="439" spans="1:4" ht="21.75" customHeight="1">
      <c r="A439" s="1"/>
      <c r="B439" s="1"/>
      <c r="C439" s="1"/>
      <c r="D439" s="1"/>
    </row>
    <row r="440" spans="1:4" ht="21.75" customHeight="1">
      <c r="A440" s="1"/>
      <c r="B440" s="1"/>
      <c r="C440" s="1"/>
      <c r="D440" s="1"/>
    </row>
    <row r="441" spans="1:4" ht="21.75" customHeight="1">
      <c r="A441" s="1"/>
      <c r="B441" s="1"/>
      <c r="C441" s="1"/>
      <c r="D441" s="1"/>
    </row>
    <row r="442" spans="1:4" ht="21.75" customHeight="1">
      <c r="A442" s="1"/>
      <c r="B442" s="1"/>
      <c r="C442" s="1"/>
      <c r="D442" s="1"/>
    </row>
    <row r="443" spans="1:4" ht="21.75" customHeight="1">
      <c r="A443" s="1"/>
      <c r="B443" s="1"/>
      <c r="C443" s="1"/>
      <c r="D443" s="1"/>
    </row>
    <row r="444" spans="1:4" ht="21.75" customHeight="1">
      <c r="A444" s="1"/>
      <c r="B444" s="1"/>
      <c r="C444" s="1"/>
      <c r="D444" s="1"/>
    </row>
    <row r="445" spans="1:4" ht="21.75" customHeight="1">
      <c r="A445" s="1"/>
      <c r="B445" s="1"/>
      <c r="C445" s="1"/>
      <c r="D445" s="1"/>
    </row>
    <row r="446" spans="1:4" ht="21.75" customHeight="1">
      <c r="A446" s="1"/>
      <c r="B446" s="1"/>
      <c r="C446" s="1"/>
      <c r="D446" s="1"/>
    </row>
    <row r="447" spans="1:4" ht="21.75" customHeight="1">
      <c r="A447" s="1"/>
      <c r="B447" s="1"/>
      <c r="C447" s="1"/>
      <c r="D447" s="1"/>
    </row>
    <row r="448" spans="1:4" ht="21.75" customHeight="1">
      <c r="A448" s="1"/>
      <c r="B448" s="1"/>
      <c r="C448" s="1"/>
      <c r="D448" s="1"/>
    </row>
    <row r="449" spans="1:4" ht="21.75" customHeight="1">
      <c r="A449" s="1"/>
      <c r="B449" s="1"/>
      <c r="C449" s="1"/>
      <c r="D449" s="1"/>
    </row>
    <row r="450" spans="1:4" ht="21.75" customHeight="1">
      <c r="A450" s="1"/>
      <c r="B450" s="1"/>
      <c r="C450" s="1"/>
      <c r="D450" s="1"/>
    </row>
    <row r="451" spans="1:4" ht="21.75" customHeight="1">
      <c r="A451" s="1"/>
      <c r="B451" s="1"/>
      <c r="C451" s="1"/>
      <c r="D451" s="1"/>
    </row>
    <row r="452" spans="1:4" ht="21.75" customHeight="1">
      <c r="A452" s="1"/>
      <c r="B452" s="1"/>
      <c r="C452" s="1"/>
      <c r="D452" s="1"/>
    </row>
    <row r="453" spans="1:4" ht="21.75" customHeight="1">
      <c r="A453" s="1"/>
      <c r="B453" s="1"/>
      <c r="C453" s="1"/>
      <c r="D453" s="1"/>
    </row>
    <row r="454" spans="1:4" ht="21.75" customHeight="1">
      <c r="A454" s="1"/>
      <c r="B454" s="1"/>
      <c r="C454" s="1"/>
      <c r="D454" s="1"/>
    </row>
    <row r="455" spans="1:4" ht="21.75" customHeight="1">
      <c r="A455" s="1"/>
      <c r="B455" s="1"/>
      <c r="C455" s="1"/>
      <c r="D455" s="1"/>
    </row>
    <row r="456" spans="1:4" ht="21.75" customHeight="1">
      <c r="A456" s="1"/>
      <c r="B456" s="1"/>
      <c r="C456" s="1"/>
      <c r="D456" s="1"/>
    </row>
    <row r="457" spans="1:4" ht="21.75" customHeight="1">
      <c r="A457" s="1"/>
      <c r="B457" s="1"/>
      <c r="C457" s="1"/>
      <c r="D457" s="1"/>
    </row>
    <row r="458" spans="1:4" ht="21.75" customHeight="1">
      <c r="A458" s="1"/>
      <c r="B458" s="1"/>
      <c r="C458" s="1"/>
      <c r="D458" s="1"/>
    </row>
    <row r="459" spans="1:4" ht="21.75" customHeight="1">
      <c r="A459" s="1"/>
      <c r="B459" s="1"/>
      <c r="C459" s="1"/>
      <c r="D459" s="1"/>
    </row>
    <row r="460" spans="1:4" ht="21.75" customHeight="1">
      <c r="A460" s="1"/>
      <c r="B460" s="1"/>
      <c r="C460" s="1"/>
      <c r="D460" s="1"/>
    </row>
    <row r="461" spans="1:4" ht="21.75" customHeight="1">
      <c r="A461" s="1"/>
      <c r="B461" s="1"/>
      <c r="C461" s="1"/>
      <c r="D461" s="1"/>
    </row>
    <row r="462" spans="1:4" ht="21.75" customHeight="1">
      <c r="A462" s="1"/>
      <c r="B462" s="1"/>
      <c r="C462" s="1"/>
      <c r="D462" s="1"/>
    </row>
    <row r="463" spans="1:4" ht="21.75" customHeight="1">
      <c r="A463" s="1"/>
      <c r="B463" s="1"/>
      <c r="C463" s="1"/>
      <c r="D463" s="1"/>
    </row>
    <row r="464" spans="1:4" ht="21.75" customHeight="1">
      <c r="A464" s="1"/>
      <c r="B464" s="1"/>
      <c r="C464" s="1"/>
      <c r="D464" s="1"/>
    </row>
    <row r="465" spans="1:4" ht="21.75" customHeight="1">
      <c r="A465" s="1"/>
      <c r="B465" s="1"/>
      <c r="C465" s="1"/>
      <c r="D465" s="1"/>
    </row>
    <row r="466" spans="1:4" ht="21.75" customHeight="1">
      <c r="A466" s="1"/>
      <c r="B466" s="1"/>
      <c r="C466" s="1"/>
      <c r="D466" s="1"/>
    </row>
    <row r="467" spans="1:4" ht="21.75" customHeight="1">
      <c r="A467" s="1"/>
      <c r="B467" s="1"/>
      <c r="C467" s="1"/>
      <c r="D467" s="1"/>
    </row>
    <row r="468" spans="1:4" ht="21.75" customHeight="1">
      <c r="A468" s="1"/>
      <c r="B468" s="1"/>
      <c r="C468" s="1"/>
      <c r="D468" s="1"/>
    </row>
    <row r="469" spans="1:4" ht="21.75" customHeight="1">
      <c r="A469" s="1"/>
      <c r="B469" s="1"/>
      <c r="C469" s="1"/>
      <c r="D469" s="1"/>
    </row>
    <row r="470" spans="1:4" ht="21.75" customHeight="1">
      <c r="A470" s="1"/>
      <c r="B470" s="1"/>
      <c r="C470" s="1"/>
      <c r="D470" s="1"/>
    </row>
    <row r="471" spans="1:4" ht="21.75" customHeight="1">
      <c r="A471" s="1"/>
      <c r="B471" s="1"/>
      <c r="C471" s="1"/>
      <c r="D471" s="1"/>
    </row>
    <row r="472" spans="1:4" ht="21.75" customHeight="1">
      <c r="A472" s="1"/>
      <c r="B472" s="1"/>
      <c r="C472" s="1"/>
      <c r="D472" s="1"/>
    </row>
    <row r="473" spans="1:4" ht="21.75" customHeight="1">
      <c r="A473" s="1"/>
      <c r="B473" s="1"/>
      <c r="C473" s="1"/>
      <c r="D473" s="1"/>
    </row>
    <row r="474" spans="1:4" ht="21.75" customHeight="1">
      <c r="A474" s="1"/>
      <c r="B474" s="1"/>
      <c r="C474" s="1"/>
      <c r="D474" s="1"/>
    </row>
    <row r="475" spans="1:4" ht="21.75" customHeight="1">
      <c r="A475" s="1"/>
      <c r="B475" s="1"/>
      <c r="C475" s="1"/>
      <c r="D475" s="1"/>
    </row>
    <row r="476" spans="1:4" ht="21.75" customHeight="1">
      <c r="A476" s="1"/>
      <c r="B476" s="1"/>
      <c r="C476" s="1"/>
      <c r="D476" s="1"/>
    </row>
    <row r="477" spans="1:4" ht="21.75" customHeight="1">
      <c r="A477" s="1"/>
      <c r="B477" s="1"/>
      <c r="C477" s="1"/>
      <c r="D477" s="1"/>
    </row>
    <row r="478" spans="1:4" ht="21.75" customHeight="1">
      <c r="A478" s="1"/>
      <c r="B478" s="1"/>
      <c r="C478" s="1"/>
      <c r="D478" s="1"/>
    </row>
    <row r="479" spans="1:4" ht="21.75" customHeight="1">
      <c r="A479" s="1"/>
      <c r="B479" s="1"/>
      <c r="C479" s="1"/>
      <c r="D479" s="1"/>
    </row>
    <row r="480" spans="1:4" ht="21.75" customHeight="1">
      <c r="A480" s="1"/>
      <c r="B480" s="1"/>
      <c r="C480" s="1"/>
      <c r="D480" s="1"/>
    </row>
    <row r="481" spans="1:4" ht="21.75" customHeight="1">
      <c r="A481" s="1"/>
      <c r="B481" s="1"/>
      <c r="C481" s="1"/>
      <c r="D481" s="1"/>
    </row>
    <row r="482" spans="1:4" ht="21.75" customHeight="1">
      <c r="A482" s="1"/>
      <c r="B482" s="1"/>
      <c r="C482" s="1"/>
      <c r="D482" s="1"/>
    </row>
    <row r="483" spans="1:4" ht="21.75" customHeight="1">
      <c r="A483" s="1"/>
      <c r="B483" s="1"/>
      <c r="C483" s="1"/>
      <c r="D483" s="1"/>
    </row>
    <row r="484" spans="1:4" ht="21.75" customHeight="1">
      <c r="A484" s="1"/>
      <c r="B484" s="1"/>
      <c r="C484" s="1"/>
      <c r="D484" s="1"/>
    </row>
    <row r="485" spans="1:4" ht="21.75" customHeight="1">
      <c r="A485" s="1"/>
      <c r="B485" s="1"/>
      <c r="C485" s="1"/>
      <c r="D485" s="1"/>
    </row>
    <row r="486" spans="1:4" ht="21.75" customHeight="1">
      <c r="A486" s="1"/>
      <c r="B486" s="1"/>
      <c r="C486" s="1"/>
      <c r="D486" s="1"/>
    </row>
    <row r="487" spans="1:4" ht="21.75" customHeight="1">
      <c r="A487" s="1"/>
      <c r="B487" s="1"/>
      <c r="C487" s="1"/>
      <c r="D487" s="1"/>
    </row>
    <row r="488" spans="1:4" ht="21.75" customHeight="1">
      <c r="A488" s="1"/>
      <c r="B488" s="1"/>
      <c r="C488" s="1"/>
      <c r="D488" s="1"/>
    </row>
    <row r="489" spans="1:4" ht="21.75" customHeight="1">
      <c r="A489" s="1"/>
      <c r="B489" s="1"/>
      <c r="C489" s="1"/>
      <c r="D489" s="1"/>
    </row>
    <row r="490" spans="1:4" ht="21.75" customHeight="1">
      <c r="A490" s="1"/>
      <c r="B490" s="1"/>
      <c r="C490" s="1"/>
      <c r="D490" s="1"/>
    </row>
    <row r="491" spans="1:4" ht="21.75" customHeight="1">
      <c r="A491" s="1"/>
      <c r="B491" s="1"/>
      <c r="C491" s="1"/>
      <c r="D491" s="1"/>
    </row>
    <row r="492" spans="1:4" ht="21.75" customHeight="1">
      <c r="A492" s="1"/>
      <c r="B492" s="1"/>
      <c r="C492" s="1"/>
      <c r="D492" s="1"/>
    </row>
    <row r="493" spans="1:4" ht="21.75" customHeight="1">
      <c r="A493" s="1"/>
      <c r="B493" s="1"/>
      <c r="C493" s="1"/>
      <c r="D493" s="1"/>
    </row>
    <row r="494" spans="1:4" ht="21.75" customHeight="1">
      <c r="A494" s="1"/>
      <c r="B494" s="1"/>
      <c r="C494" s="1"/>
      <c r="D494" s="1"/>
    </row>
    <row r="495" spans="1:4" ht="21.75" customHeight="1">
      <c r="A495" s="1"/>
      <c r="B495" s="1"/>
      <c r="C495" s="1"/>
      <c r="D495" s="1"/>
    </row>
    <row r="496" spans="1:4" ht="21.75" customHeight="1">
      <c r="A496" s="1"/>
      <c r="B496" s="1"/>
      <c r="C496" s="1"/>
      <c r="D496" s="1"/>
    </row>
    <row r="497" spans="1:4" ht="21.75" customHeight="1">
      <c r="A497" s="1"/>
      <c r="B497" s="1"/>
      <c r="C497" s="1"/>
      <c r="D497" s="1"/>
    </row>
    <row r="498" spans="1:4" ht="21.75" customHeight="1">
      <c r="A498" s="1"/>
      <c r="B498" s="1"/>
      <c r="C498" s="1"/>
      <c r="D498" s="1"/>
    </row>
    <row r="499" spans="1:4" ht="21.75" customHeight="1">
      <c r="A499" s="1"/>
      <c r="B499" s="1"/>
      <c r="C499" s="1"/>
      <c r="D499" s="1"/>
    </row>
    <row r="500" spans="1:4" ht="21.75" customHeight="1">
      <c r="A500" s="1"/>
      <c r="B500" s="1"/>
      <c r="C500" s="1"/>
      <c r="D500" s="1"/>
    </row>
    <row r="501" spans="1:4" ht="21.75" customHeight="1">
      <c r="A501" s="1"/>
      <c r="B501" s="1"/>
      <c r="C501" s="1"/>
      <c r="D501" s="1"/>
    </row>
    <row r="502" spans="1:4" ht="21.75" customHeight="1">
      <c r="A502" s="1"/>
      <c r="B502" s="1"/>
      <c r="C502" s="1"/>
      <c r="D502" s="1"/>
    </row>
    <row r="503" spans="1:4" ht="21.75" customHeight="1">
      <c r="A503" s="1"/>
      <c r="B503" s="1"/>
      <c r="C503" s="1"/>
      <c r="D503" s="1"/>
    </row>
    <row r="504" spans="1:4" ht="21.75" customHeight="1">
      <c r="A504" s="1"/>
      <c r="B504" s="1"/>
      <c r="C504" s="1"/>
      <c r="D504" s="1"/>
    </row>
    <row r="505" spans="1:4" ht="21.75" customHeight="1">
      <c r="A505" s="1"/>
      <c r="B505" s="1"/>
      <c r="C505" s="1"/>
      <c r="D505" s="1"/>
    </row>
    <row r="506" spans="1:4" ht="21.75" customHeight="1">
      <c r="A506" s="1"/>
      <c r="B506" s="1"/>
      <c r="C506" s="1"/>
      <c r="D506" s="1"/>
    </row>
    <row r="507" spans="1:4" ht="21.75" customHeight="1">
      <c r="A507" s="1"/>
      <c r="B507" s="1"/>
      <c r="C507" s="1"/>
      <c r="D507" s="1"/>
    </row>
    <row r="508" spans="1:4" ht="21.75" customHeight="1">
      <c r="A508" s="1"/>
      <c r="B508" s="1"/>
      <c r="C508" s="1"/>
      <c r="D508" s="1"/>
    </row>
    <row r="509" spans="1:4" ht="21.75" customHeight="1">
      <c r="A509" s="1"/>
      <c r="B509" s="1"/>
      <c r="C509" s="1"/>
      <c r="D509" s="1"/>
    </row>
    <row r="510" spans="1:4" ht="21.75" customHeight="1">
      <c r="A510" s="1"/>
      <c r="B510" s="1"/>
      <c r="C510" s="1"/>
      <c r="D510" s="1"/>
    </row>
    <row r="511" spans="1:4" ht="21.75" customHeight="1">
      <c r="A511" s="1"/>
      <c r="B511" s="1"/>
      <c r="C511" s="1"/>
      <c r="D511" s="1"/>
    </row>
    <row r="512" spans="1:4" ht="21.75" customHeight="1">
      <c r="A512" s="1"/>
      <c r="B512" s="1"/>
      <c r="C512" s="1"/>
      <c r="D512" s="1"/>
    </row>
    <row r="513" spans="1:4" ht="21.75" customHeight="1">
      <c r="A513" s="1"/>
      <c r="B513" s="1"/>
      <c r="C513" s="1"/>
      <c r="D513" s="1"/>
    </row>
    <row r="514" spans="1:4" ht="21.75" customHeight="1">
      <c r="A514" s="1"/>
      <c r="B514" s="1"/>
      <c r="C514" s="1"/>
      <c r="D514" s="1"/>
    </row>
    <row r="515" spans="1:4" ht="21.75" customHeight="1">
      <c r="A515" s="1"/>
      <c r="B515" s="1"/>
      <c r="C515" s="1"/>
      <c r="D515" s="1"/>
    </row>
    <row r="516" spans="1:4" ht="21.75" customHeight="1">
      <c r="A516" s="1"/>
      <c r="B516" s="1"/>
      <c r="C516" s="1"/>
      <c r="D516" s="1"/>
    </row>
    <row r="517" spans="1:4" ht="21.75" customHeight="1">
      <c r="A517" s="1"/>
      <c r="B517" s="1"/>
      <c r="C517" s="1"/>
      <c r="D517" s="1"/>
    </row>
    <row r="518" spans="1:4" ht="21.75" customHeight="1">
      <c r="A518" s="1"/>
      <c r="B518" s="1"/>
      <c r="C518" s="1"/>
      <c r="D518" s="1"/>
    </row>
    <row r="519" spans="1:4" ht="21.75" customHeight="1">
      <c r="A519" s="1"/>
      <c r="B519" s="1"/>
      <c r="C519" s="1"/>
      <c r="D519" s="1"/>
    </row>
    <row r="520" spans="1:4" ht="21.75" customHeight="1">
      <c r="A520" s="1"/>
      <c r="B520" s="1"/>
      <c r="C520" s="1"/>
      <c r="D520" s="1"/>
    </row>
    <row r="521" spans="1:4" ht="21.75" customHeight="1">
      <c r="A521" s="1"/>
      <c r="B521" s="1"/>
      <c r="C521" s="1"/>
      <c r="D521" s="1"/>
    </row>
    <row r="522" spans="1:4" ht="21.75" customHeight="1">
      <c r="A522" s="1"/>
      <c r="B522" s="1"/>
      <c r="C522" s="1"/>
      <c r="D522" s="1"/>
    </row>
    <row r="523" spans="1:4" ht="21.75" customHeight="1">
      <c r="A523" s="1"/>
      <c r="B523" s="1"/>
      <c r="C523" s="1"/>
      <c r="D523" s="1"/>
    </row>
    <row r="524" spans="1:4" ht="21.75" customHeight="1">
      <c r="A524" s="1"/>
      <c r="B524" s="1"/>
      <c r="C524" s="1"/>
      <c r="D524" s="1"/>
    </row>
    <row r="525" spans="1:4" ht="21.75" customHeight="1">
      <c r="A525" s="1"/>
      <c r="B525" s="1"/>
      <c r="C525" s="1"/>
      <c r="D525" s="1"/>
    </row>
    <row r="526" spans="1:4" ht="21.75" customHeight="1">
      <c r="A526" s="1"/>
      <c r="B526" s="1"/>
      <c r="C526" s="1"/>
      <c r="D526" s="1"/>
    </row>
    <row r="527" spans="1:4" ht="21.75" customHeight="1">
      <c r="A527" s="1"/>
      <c r="B527" s="1"/>
      <c r="C527" s="1"/>
      <c r="D527" s="1"/>
    </row>
    <row r="528" spans="1:4" ht="21.75" customHeight="1">
      <c r="A528" s="1"/>
      <c r="B528" s="1"/>
      <c r="C528" s="1"/>
      <c r="D528" s="1"/>
    </row>
    <row r="529" spans="1:4" ht="21.75" customHeight="1">
      <c r="A529" s="1"/>
      <c r="B529" s="1"/>
      <c r="C529" s="1"/>
      <c r="D529" s="1"/>
    </row>
    <row r="530" spans="1:4" ht="21.75" customHeight="1">
      <c r="A530" s="1"/>
      <c r="B530" s="1"/>
      <c r="C530" s="1"/>
      <c r="D530" s="1"/>
    </row>
    <row r="531" spans="1:4" ht="21.75" customHeight="1">
      <c r="A531" s="1"/>
      <c r="B531" s="1"/>
      <c r="C531" s="1"/>
      <c r="D531" s="1"/>
    </row>
    <row r="532" spans="1:4" ht="21.75" customHeight="1">
      <c r="A532" s="1"/>
      <c r="B532" s="1"/>
      <c r="C532" s="1"/>
      <c r="D532" s="1"/>
    </row>
    <row r="533" spans="1:4" ht="21.75" customHeight="1">
      <c r="A533" s="1"/>
      <c r="B533" s="1"/>
      <c r="C533" s="1"/>
      <c r="D533" s="1"/>
    </row>
    <row r="534" spans="1:4" ht="21.75" customHeight="1">
      <c r="A534" s="1"/>
      <c r="B534" s="1"/>
      <c r="C534" s="1"/>
      <c r="D534" s="1"/>
    </row>
    <row r="535" spans="1:4" ht="21.75" customHeight="1">
      <c r="A535" s="1"/>
      <c r="B535" s="1"/>
      <c r="C535" s="1"/>
      <c r="D535" s="1"/>
    </row>
    <row r="536" spans="1:4" ht="21.75" customHeight="1">
      <c r="A536" s="1"/>
      <c r="B536" s="1"/>
      <c r="C536" s="1"/>
      <c r="D536" s="1"/>
    </row>
    <row r="537" spans="1:4" ht="21.75" customHeight="1">
      <c r="A537" s="1"/>
      <c r="B537" s="1"/>
      <c r="C537" s="1"/>
      <c r="D537" s="1"/>
    </row>
    <row r="538" spans="1:4" ht="21.75" customHeight="1">
      <c r="A538" s="1"/>
      <c r="B538" s="1"/>
      <c r="C538" s="1"/>
      <c r="D538" s="1"/>
    </row>
    <row r="539" spans="1:4" ht="21.75" customHeight="1">
      <c r="A539" s="1"/>
      <c r="B539" s="1"/>
      <c r="C539" s="1"/>
      <c r="D539" s="1"/>
    </row>
    <row r="540" spans="1:4" ht="21.75" customHeight="1">
      <c r="A540" s="1"/>
      <c r="B540" s="1"/>
      <c r="C540" s="1"/>
      <c r="D540" s="1"/>
    </row>
    <row r="541" spans="1:4" ht="21.75" customHeight="1">
      <c r="A541" s="1"/>
      <c r="B541" s="1"/>
      <c r="C541" s="1"/>
      <c r="D541" s="1"/>
    </row>
    <row r="542" spans="1:4" ht="21.75" customHeight="1">
      <c r="A542" s="1"/>
      <c r="B542" s="1"/>
      <c r="C542" s="1"/>
      <c r="D542" s="1"/>
    </row>
    <row r="543" spans="1:4" ht="21.75" customHeight="1">
      <c r="A543" s="1"/>
      <c r="B543" s="1"/>
      <c r="C543" s="1"/>
      <c r="D543" s="1"/>
    </row>
    <row r="544" spans="1:4" ht="21.75" customHeight="1">
      <c r="A544" s="1"/>
      <c r="B544" s="1"/>
      <c r="C544" s="1"/>
      <c r="D544" s="1"/>
    </row>
    <row r="545" spans="1:4" ht="21.75" customHeight="1">
      <c r="A545" s="1"/>
      <c r="B545" s="1"/>
      <c r="C545" s="1"/>
      <c r="D545" s="1"/>
    </row>
    <row r="546" spans="1:4" ht="21.75" customHeight="1">
      <c r="A546" s="1"/>
      <c r="B546" s="1"/>
      <c r="C546" s="1"/>
      <c r="D546" s="1"/>
    </row>
    <row r="547" spans="1:4" ht="21.75" customHeight="1">
      <c r="A547" s="1"/>
      <c r="B547" s="1"/>
      <c r="C547" s="1"/>
      <c r="D547" s="1"/>
    </row>
    <row r="548" spans="1:4" ht="21.75" customHeight="1">
      <c r="A548" s="1"/>
      <c r="B548" s="1"/>
      <c r="C548" s="1"/>
      <c r="D548" s="1"/>
    </row>
    <row r="549" spans="1:4" ht="21.75" customHeight="1">
      <c r="A549" s="1"/>
      <c r="B549" s="1"/>
      <c r="C549" s="1"/>
      <c r="D549" s="1"/>
    </row>
    <row r="550" spans="1:4" ht="21.75" customHeight="1">
      <c r="A550" s="1"/>
      <c r="B550" s="1"/>
      <c r="C550" s="1"/>
      <c r="D550" s="1"/>
    </row>
    <row r="551" spans="1:4" ht="21.75" customHeight="1">
      <c r="A551" s="1"/>
      <c r="B551" s="1"/>
      <c r="C551" s="1"/>
      <c r="D551" s="1"/>
    </row>
    <row r="552" spans="1:4" ht="21.75" customHeight="1">
      <c r="A552" s="1"/>
      <c r="B552" s="1"/>
      <c r="C552" s="1"/>
      <c r="D552" s="1"/>
    </row>
    <row r="553" spans="1:4" ht="21.75" customHeight="1">
      <c r="A553" s="1"/>
      <c r="B553" s="1"/>
      <c r="C553" s="1"/>
      <c r="D553" s="1"/>
    </row>
    <row r="554" spans="1:4" ht="21.75" customHeight="1">
      <c r="A554" s="1"/>
      <c r="B554" s="1"/>
      <c r="C554" s="1"/>
      <c r="D554" s="1"/>
    </row>
    <row r="555" spans="1:4" ht="21.75" customHeight="1">
      <c r="A555" s="1"/>
      <c r="B555" s="1"/>
      <c r="C555" s="1"/>
      <c r="D555" s="1"/>
    </row>
    <row r="556" spans="1:4" ht="21.75" customHeight="1">
      <c r="A556" s="1"/>
      <c r="B556" s="1"/>
      <c r="C556" s="1"/>
      <c r="D556" s="1"/>
    </row>
    <row r="557" spans="1:4" ht="21.75" customHeight="1">
      <c r="A557" s="1"/>
      <c r="B557" s="1"/>
      <c r="C557" s="1"/>
      <c r="D557" s="1"/>
    </row>
    <row r="558" spans="1:4" ht="21.75" customHeight="1">
      <c r="A558" s="1"/>
      <c r="B558" s="1"/>
      <c r="C558" s="1"/>
      <c r="D558" s="1"/>
    </row>
    <row r="559" spans="1:4" ht="21.75" customHeight="1">
      <c r="A559" s="1"/>
      <c r="B559" s="1"/>
      <c r="C559" s="1"/>
      <c r="D559" s="1"/>
    </row>
    <row r="560" spans="1:4" ht="21.75" customHeight="1">
      <c r="A560" s="1"/>
      <c r="B560" s="1"/>
      <c r="C560" s="1"/>
      <c r="D560" s="1"/>
    </row>
    <row r="561" spans="1:4" ht="21.75" customHeight="1">
      <c r="A561" s="1"/>
      <c r="B561" s="1"/>
      <c r="C561" s="1"/>
      <c r="D561" s="1"/>
    </row>
    <row r="562" spans="1:4" ht="21.75" customHeight="1">
      <c r="A562" s="1"/>
      <c r="B562" s="1"/>
      <c r="C562" s="1"/>
      <c r="D562" s="1"/>
    </row>
    <row r="563" spans="1:4" ht="21.75" customHeight="1">
      <c r="A563" s="1"/>
      <c r="B563" s="1"/>
      <c r="C563" s="1"/>
      <c r="D563" s="1"/>
    </row>
    <row r="564" spans="1:4" ht="21.75" customHeight="1">
      <c r="A564" s="1"/>
      <c r="B564" s="1"/>
      <c r="C564" s="1"/>
      <c r="D564" s="1"/>
    </row>
    <row r="565" spans="1:4" ht="21.75" customHeight="1">
      <c r="A565" s="1"/>
      <c r="B565" s="1"/>
      <c r="C565" s="1"/>
      <c r="D565" s="1"/>
    </row>
    <row r="566" spans="1:4" ht="21.75" customHeight="1">
      <c r="A566" s="1"/>
      <c r="B566" s="1"/>
      <c r="C566" s="1"/>
      <c r="D566" s="1"/>
    </row>
    <row r="567" spans="1:4" ht="21.75" customHeight="1">
      <c r="A567" s="1"/>
      <c r="B567" s="1"/>
      <c r="C567" s="1"/>
      <c r="D567" s="1"/>
    </row>
    <row r="568" spans="1:4" ht="21.75" customHeight="1">
      <c r="A568" s="1"/>
      <c r="B568" s="1"/>
      <c r="C568" s="1"/>
      <c r="D568" s="1"/>
    </row>
    <row r="569" spans="1:4" ht="21.75" customHeight="1">
      <c r="A569" s="1"/>
      <c r="B569" s="1"/>
      <c r="C569" s="1"/>
      <c r="D569" s="1"/>
    </row>
    <row r="570" spans="1:4" ht="21.75" customHeight="1">
      <c r="A570" s="1"/>
      <c r="B570" s="1"/>
      <c r="C570" s="1"/>
      <c r="D570" s="1"/>
    </row>
    <row r="571" spans="1:4" ht="21.75" customHeight="1">
      <c r="A571" s="1"/>
      <c r="B571" s="1"/>
      <c r="C571" s="1"/>
      <c r="D571" s="1"/>
    </row>
    <row r="572" spans="1:4" ht="21.75" customHeight="1">
      <c r="A572" s="1"/>
      <c r="B572" s="1"/>
      <c r="C572" s="1"/>
      <c r="D572" s="1"/>
    </row>
    <row r="573" spans="1:4" ht="21.75" customHeight="1">
      <c r="A573" s="1"/>
      <c r="B573" s="1"/>
      <c r="C573" s="1"/>
      <c r="D573" s="1"/>
    </row>
    <row r="574" spans="1:4" ht="21.75" customHeight="1">
      <c r="A574" s="1"/>
      <c r="B574" s="1"/>
      <c r="C574" s="1"/>
      <c r="D574" s="1"/>
    </row>
    <row r="575" spans="1:4" ht="21.75" customHeight="1">
      <c r="A575" s="1"/>
      <c r="B575" s="1"/>
      <c r="C575" s="1"/>
      <c r="D575" s="1"/>
    </row>
    <row r="576" spans="1:4" ht="21.75" customHeight="1">
      <c r="A576" s="1"/>
      <c r="B576" s="1"/>
      <c r="C576" s="1"/>
      <c r="D576" s="1"/>
    </row>
    <row r="577" spans="1:4" ht="21.75" customHeight="1">
      <c r="A577" s="1"/>
      <c r="B577" s="1"/>
      <c r="C577" s="1"/>
      <c r="D577" s="1"/>
    </row>
    <row r="578" spans="1:4" ht="21.75" customHeight="1">
      <c r="A578" s="1"/>
      <c r="B578" s="1"/>
      <c r="C578" s="1"/>
      <c r="D578" s="1"/>
    </row>
    <row r="579" spans="1:4" ht="21.75" customHeight="1">
      <c r="A579" s="1"/>
      <c r="B579" s="1"/>
      <c r="C579" s="1"/>
      <c r="D579" s="1"/>
    </row>
    <row r="580" spans="1:4" ht="21.75" customHeight="1">
      <c r="A580" s="1"/>
      <c r="B580" s="1"/>
      <c r="C580" s="1"/>
      <c r="D580" s="1"/>
    </row>
    <row r="581" spans="1:4" ht="21.75" customHeight="1">
      <c r="A581" s="1"/>
      <c r="B581" s="1"/>
      <c r="C581" s="1"/>
      <c r="D581" s="1"/>
    </row>
    <row r="582" spans="1:4" ht="21.75" customHeight="1">
      <c r="A582" s="1"/>
      <c r="B582" s="1"/>
      <c r="C582" s="1"/>
      <c r="D582" s="1"/>
    </row>
    <row r="583" spans="1:4" ht="21.75" customHeight="1">
      <c r="A583" s="1"/>
      <c r="B583" s="1"/>
      <c r="C583" s="1"/>
      <c r="D583" s="1"/>
    </row>
    <row r="584" spans="1:4" ht="21.75" customHeight="1">
      <c r="A584" s="1"/>
      <c r="B584" s="1"/>
      <c r="C584" s="1"/>
      <c r="D584" s="1"/>
    </row>
    <row r="585" spans="1:4" ht="21.75" customHeight="1">
      <c r="A585" s="1"/>
      <c r="B585" s="1"/>
      <c r="C585" s="1"/>
      <c r="D585" s="1"/>
    </row>
    <row r="586" spans="1:4" ht="21.75" customHeight="1">
      <c r="A586" s="1"/>
      <c r="B586" s="1"/>
      <c r="C586" s="1"/>
      <c r="D586" s="1"/>
    </row>
    <row r="587" spans="1:4" ht="21.75" customHeight="1">
      <c r="A587" s="1"/>
      <c r="B587" s="1"/>
      <c r="C587" s="1"/>
      <c r="D587" s="1"/>
    </row>
    <row r="588" spans="1:4" ht="21.75" customHeight="1">
      <c r="A588" s="1"/>
      <c r="B588" s="1"/>
      <c r="C588" s="1"/>
      <c r="D588" s="1"/>
    </row>
    <row r="589" spans="1:4" ht="21.75" customHeight="1">
      <c r="A589" s="1"/>
      <c r="B589" s="1"/>
      <c r="C589" s="1"/>
      <c r="D589" s="1"/>
    </row>
    <row r="590" spans="1:4" ht="21.75" customHeight="1">
      <c r="A590" s="1"/>
      <c r="B590" s="1"/>
      <c r="C590" s="1"/>
      <c r="D590" s="1"/>
    </row>
    <row r="591" spans="1:4" ht="21.75" customHeight="1">
      <c r="A591" s="1"/>
      <c r="B591" s="1"/>
      <c r="C591" s="1"/>
      <c r="D591" s="1"/>
    </row>
    <row r="592" spans="1:4" ht="21.75" customHeight="1">
      <c r="A592" s="1"/>
      <c r="B592" s="1"/>
      <c r="C592" s="1"/>
      <c r="D592" s="1"/>
    </row>
    <row r="593" spans="1:4" ht="21.75" customHeight="1">
      <c r="A593" s="1"/>
      <c r="B593" s="1"/>
      <c r="C593" s="1"/>
      <c r="D593" s="1"/>
    </row>
    <row r="594" spans="1:4" ht="21.75" customHeight="1">
      <c r="A594" s="1"/>
      <c r="B594" s="1"/>
      <c r="C594" s="1"/>
      <c r="D594" s="1"/>
    </row>
    <row r="595" spans="1:4" ht="21.75" customHeight="1">
      <c r="A595" s="1"/>
      <c r="B595" s="1"/>
      <c r="C595" s="1"/>
      <c r="D595" s="1"/>
    </row>
    <row r="596" spans="1:4" ht="21.75" customHeight="1">
      <c r="A596" s="1"/>
      <c r="B596" s="1"/>
      <c r="C596" s="1"/>
      <c r="D596" s="1"/>
    </row>
    <row r="597" spans="1:4" ht="21.75" customHeight="1">
      <c r="A597" s="1"/>
      <c r="B597" s="1"/>
      <c r="C597" s="1"/>
      <c r="D597" s="1"/>
    </row>
    <row r="598" spans="1:4" ht="21.75" customHeight="1">
      <c r="A598" s="1"/>
      <c r="B598" s="1"/>
      <c r="C598" s="1"/>
      <c r="D598" s="1"/>
    </row>
    <row r="599" spans="1:4" ht="21.75" customHeight="1">
      <c r="A599" s="1"/>
      <c r="B599" s="1"/>
      <c r="C599" s="1"/>
      <c r="D599" s="1"/>
    </row>
    <row r="600" spans="1:4" ht="21.75" customHeight="1">
      <c r="A600" s="1"/>
      <c r="B600" s="1"/>
      <c r="C600" s="1"/>
      <c r="D600" s="1"/>
    </row>
    <row r="601" spans="1:4" ht="21.75" customHeight="1">
      <c r="A601" s="1"/>
      <c r="B601" s="1"/>
      <c r="C601" s="1"/>
      <c r="D601" s="1"/>
    </row>
    <row r="602" spans="1:4" ht="21.75" customHeight="1">
      <c r="A602" s="1"/>
      <c r="B602" s="1"/>
      <c r="C602" s="1"/>
      <c r="D602" s="1"/>
    </row>
    <row r="603" spans="1:4" ht="21.75" customHeight="1">
      <c r="A603" s="1"/>
      <c r="B603" s="1"/>
      <c r="C603" s="1"/>
      <c r="D603" s="1"/>
    </row>
    <row r="604" spans="1:4" ht="21.75" customHeight="1">
      <c r="A604" s="1"/>
      <c r="B604" s="1"/>
      <c r="C604" s="1"/>
      <c r="D604" s="1"/>
    </row>
    <row r="605" spans="1:4" ht="21.75" customHeight="1">
      <c r="A605" s="1"/>
      <c r="B605" s="1"/>
      <c r="C605" s="1"/>
      <c r="D605" s="1"/>
    </row>
    <row r="606" spans="1:4" ht="21.75" customHeight="1">
      <c r="A606" s="1"/>
      <c r="B606" s="1"/>
      <c r="C606" s="1"/>
      <c r="D606" s="1"/>
    </row>
    <row r="607" spans="1:4" ht="21.75" customHeight="1">
      <c r="A607" s="1"/>
      <c r="B607" s="1"/>
      <c r="C607" s="1"/>
      <c r="D607" s="1"/>
    </row>
    <row r="608" spans="1:4" ht="21.75" customHeight="1">
      <c r="A608" s="1"/>
      <c r="B608" s="1"/>
      <c r="C608" s="1"/>
      <c r="D608" s="1"/>
    </row>
    <row r="609" spans="1:4" ht="21.75" customHeight="1">
      <c r="A609" s="1"/>
      <c r="B609" s="1"/>
      <c r="C609" s="1"/>
      <c r="D609" s="1"/>
    </row>
    <row r="610" spans="1:4" ht="21.75" customHeight="1">
      <c r="A610" s="1"/>
      <c r="B610" s="1"/>
      <c r="C610" s="1"/>
      <c r="D610" s="1"/>
    </row>
    <row r="611" spans="1:4" ht="21.75" customHeight="1">
      <c r="A611" s="1"/>
      <c r="B611" s="1"/>
      <c r="C611" s="1"/>
      <c r="D611" s="1"/>
    </row>
    <row r="612" spans="1:4" ht="21.75" customHeight="1">
      <c r="A612" s="1"/>
      <c r="B612" s="1"/>
      <c r="C612" s="1"/>
      <c r="D612" s="1"/>
    </row>
    <row r="613" spans="1:4" ht="21.75" customHeight="1">
      <c r="A613" s="1"/>
      <c r="B613" s="1"/>
      <c r="C613" s="1"/>
      <c r="D613" s="1"/>
    </row>
    <row r="614" spans="1:4" ht="21.75" customHeight="1">
      <c r="A614" s="1"/>
      <c r="B614" s="1"/>
      <c r="C614" s="1"/>
      <c r="D614" s="1"/>
    </row>
    <row r="615" spans="1:4" ht="21.75" customHeight="1">
      <c r="A615" s="1"/>
      <c r="B615" s="1"/>
      <c r="C615" s="1"/>
      <c r="D615" s="1"/>
    </row>
    <row r="616" spans="1:4" ht="21.75" customHeight="1">
      <c r="A616" s="1"/>
      <c r="B616" s="1"/>
      <c r="C616" s="1"/>
      <c r="D616" s="1"/>
    </row>
    <row r="617" spans="1:4" ht="21.75" customHeight="1">
      <c r="A617" s="1"/>
      <c r="B617" s="1"/>
      <c r="C617" s="1"/>
      <c r="D617" s="1"/>
    </row>
    <row r="618" spans="1:4" ht="21.75" customHeight="1">
      <c r="A618" s="1"/>
      <c r="B618" s="1"/>
      <c r="C618" s="1"/>
      <c r="D618" s="1"/>
    </row>
    <row r="619" spans="1:4" ht="21.75" customHeight="1">
      <c r="A619" s="1"/>
      <c r="B619" s="1"/>
      <c r="C619" s="1"/>
      <c r="D619" s="1"/>
    </row>
    <row r="620" spans="1:4" ht="21.75" customHeight="1">
      <c r="A620" s="1"/>
      <c r="B620" s="1"/>
      <c r="C620" s="1"/>
      <c r="D620" s="1"/>
    </row>
    <row r="621" spans="1:4" ht="21.75" customHeight="1">
      <c r="A621" s="1"/>
      <c r="B621" s="1"/>
      <c r="C621" s="1"/>
      <c r="D621" s="1"/>
    </row>
    <row r="622" spans="1:4" ht="21.75" customHeight="1">
      <c r="A622" s="1"/>
      <c r="B622" s="1"/>
      <c r="C622" s="1"/>
      <c r="D622" s="1"/>
    </row>
    <row r="623" spans="1:4" ht="21.75" customHeight="1">
      <c r="A623" s="1"/>
      <c r="B623" s="1"/>
      <c r="C623" s="1"/>
      <c r="D623" s="1"/>
    </row>
    <row r="624" spans="1:4" ht="21.75" customHeight="1">
      <c r="A624" s="1"/>
      <c r="B624" s="1"/>
      <c r="C624" s="1"/>
      <c r="D624" s="1"/>
    </row>
    <row r="625" spans="1:4" ht="21.75" customHeight="1">
      <c r="A625" s="1"/>
      <c r="B625" s="1"/>
      <c r="C625" s="1"/>
      <c r="D625" s="1"/>
    </row>
    <row r="626" spans="1:4" ht="21.75" customHeight="1">
      <c r="A626" s="1"/>
      <c r="B626" s="1"/>
      <c r="C626" s="1"/>
      <c r="D626" s="1"/>
    </row>
    <row r="627" spans="1:4" ht="21.75" customHeight="1">
      <c r="A627" s="1"/>
      <c r="B627" s="1"/>
      <c r="C627" s="1"/>
      <c r="D627" s="1"/>
    </row>
    <row r="628" spans="1:4" ht="21.75" customHeight="1">
      <c r="A628" s="1"/>
      <c r="B628" s="1"/>
      <c r="C628" s="1"/>
      <c r="D628" s="1"/>
    </row>
    <row r="629" spans="1:4" ht="21.75" customHeight="1">
      <c r="A629" s="1"/>
      <c r="B629" s="1"/>
      <c r="C629" s="1"/>
      <c r="D629" s="1"/>
    </row>
    <row r="630" spans="1:4" ht="21.75" customHeight="1">
      <c r="A630" s="1"/>
      <c r="B630" s="1"/>
      <c r="C630" s="1"/>
      <c r="D630" s="1"/>
    </row>
    <row r="631" spans="1:4" ht="21.75" customHeight="1">
      <c r="A631" s="1"/>
      <c r="B631" s="1"/>
      <c r="C631" s="1"/>
      <c r="D631" s="1"/>
    </row>
    <row r="632" spans="1:4" ht="21.75" customHeight="1">
      <c r="A632" s="1"/>
      <c r="B632" s="1"/>
      <c r="C632" s="1"/>
      <c r="D632" s="1"/>
    </row>
    <row r="633" spans="1:4" ht="21.75" customHeight="1">
      <c r="A633" s="1"/>
      <c r="B633" s="1"/>
      <c r="C633" s="1"/>
      <c r="D633" s="1"/>
    </row>
    <row r="634" spans="1:4" ht="21.75" customHeight="1">
      <c r="A634" s="1"/>
      <c r="B634" s="1"/>
      <c r="C634" s="1"/>
      <c r="D634" s="1"/>
    </row>
    <row r="635" spans="1:4" ht="21.75" customHeight="1">
      <c r="A635" s="1"/>
      <c r="B635" s="1"/>
      <c r="C635" s="1"/>
      <c r="D635" s="1"/>
    </row>
    <row r="636" spans="1:4" ht="21.75" customHeight="1">
      <c r="A636" s="1"/>
      <c r="B636" s="1"/>
      <c r="C636" s="1"/>
      <c r="D636" s="1"/>
    </row>
    <row r="637" spans="1:4" ht="21.75" customHeight="1">
      <c r="A637" s="1"/>
      <c r="B637" s="1"/>
      <c r="C637" s="1"/>
      <c r="D637" s="1"/>
    </row>
    <row r="638" spans="1:4" ht="21.75" customHeight="1">
      <c r="A638" s="1"/>
      <c r="B638" s="1"/>
      <c r="C638" s="1"/>
      <c r="D638" s="1"/>
    </row>
    <row r="639" spans="1:4" ht="21.75" customHeight="1">
      <c r="A639" s="1"/>
      <c r="B639" s="1"/>
      <c r="C639" s="1"/>
      <c r="D639" s="1"/>
    </row>
    <row r="640" spans="1:4" ht="21.75" customHeight="1">
      <c r="A640" s="1"/>
      <c r="B640" s="1"/>
      <c r="C640" s="1"/>
      <c r="D640" s="1"/>
    </row>
    <row r="641" spans="1:4" ht="21.75" customHeight="1">
      <c r="A641" s="1"/>
      <c r="B641" s="1"/>
      <c r="C641" s="1"/>
      <c r="D641" s="1"/>
    </row>
    <row r="642" spans="1:4" ht="21.75" customHeight="1">
      <c r="A642" s="1"/>
      <c r="B642" s="1"/>
      <c r="C642" s="1"/>
      <c r="D642" s="1"/>
    </row>
    <row r="643" spans="1:4" ht="21.75" customHeight="1">
      <c r="A643" s="1"/>
      <c r="B643" s="1"/>
      <c r="C643" s="1"/>
      <c r="D643" s="1"/>
    </row>
    <row r="644" spans="1:4" ht="21.75" customHeight="1">
      <c r="A644" s="1"/>
      <c r="B644" s="1"/>
      <c r="C644" s="1"/>
      <c r="D644" s="1"/>
    </row>
    <row r="645" spans="1:4" ht="21.75" customHeight="1">
      <c r="A645" s="1"/>
      <c r="B645" s="1"/>
      <c r="C645" s="1"/>
      <c r="D645" s="1"/>
    </row>
    <row r="646" spans="1:4" ht="21.75" customHeight="1">
      <c r="A646" s="1"/>
      <c r="B646" s="1"/>
      <c r="C646" s="1"/>
      <c r="D646" s="1"/>
    </row>
    <row r="647" spans="1:4" ht="21.75" customHeight="1">
      <c r="A647" s="1"/>
      <c r="B647" s="1"/>
      <c r="C647" s="1"/>
      <c r="D647" s="1"/>
    </row>
    <row r="648" spans="1:4" ht="21.75" customHeight="1">
      <c r="A648" s="1"/>
      <c r="B648" s="1"/>
      <c r="C648" s="1"/>
      <c r="D648" s="1"/>
    </row>
    <row r="649" spans="1:4" ht="21.75" customHeight="1">
      <c r="A649" s="1"/>
      <c r="B649" s="1"/>
      <c r="C649" s="1"/>
      <c r="D649" s="1"/>
    </row>
    <row r="650" spans="1:4" ht="21.75" customHeight="1">
      <c r="A650" s="1"/>
      <c r="B650" s="1"/>
      <c r="C650" s="1"/>
      <c r="D650" s="1"/>
    </row>
    <row r="651" spans="1:4" ht="21.75" customHeight="1">
      <c r="A651" s="1"/>
      <c r="B651" s="1"/>
      <c r="C651" s="1"/>
      <c r="D651" s="1"/>
    </row>
    <row r="652" spans="1:4" ht="21.75" customHeight="1">
      <c r="A652" s="1"/>
      <c r="B652" s="1"/>
      <c r="C652" s="1"/>
      <c r="D652" s="1"/>
    </row>
    <row r="653" spans="1:4" ht="21.75" customHeight="1">
      <c r="A653" s="1"/>
      <c r="B653" s="1"/>
      <c r="C653" s="1"/>
      <c r="D653" s="1"/>
    </row>
    <row r="654" spans="1:4" ht="21.75" customHeight="1">
      <c r="A654" s="1"/>
      <c r="B654" s="1"/>
      <c r="C654" s="1"/>
      <c r="D654" s="1"/>
    </row>
    <row r="655" spans="1:4" ht="21.75" customHeight="1">
      <c r="A655" s="1"/>
      <c r="B655" s="1"/>
      <c r="C655" s="1"/>
      <c r="D655" s="1"/>
    </row>
    <row r="656" spans="1:4" ht="21.75" customHeight="1">
      <c r="A656" s="1"/>
      <c r="B656" s="1"/>
      <c r="C656" s="1"/>
      <c r="D656" s="1"/>
    </row>
    <row r="657" spans="1:4" ht="21.75" customHeight="1">
      <c r="A657" s="1"/>
      <c r="B657" s="1"/>
      <c r="C657" s="1"/>
      <c r="D657" s="1"/>
    </row>
    <row r="658" spans="1:4" ht="21.75" customHeight="1">
      <c r="A658" s="1"/>
      <c r="B658" s="1"/>
      <c r="C658" s="1"/>
      <c r="D658" s="1"/>
    </row>
    <row r="659" spans="1:4" ht="21.75" customHeight="1">
      <c r="A659" s="1"/>
      <c r="B659" s="1"/>
      <c r="C659" s="1"/>
      <c r="D659" s="1"/>
    </row>
    <row r="660" spans="1:4" ht="21.75" customHeight="1">
      <c r="A660" s="1"/>
      <c r="B660" s="1"/>
      <c r="C660" s="1"/>
      <c r="D660" s="1"/>
    </row>
    <row r="661" spans="1:4" ht="21.75" customHeight="1">
      <c r="A661" s="1"/>
      <c r="B661" s="1"/>
      <c r="C661" s="1"/>
      <c r="D661" s="1"/>
    </row>
    <row r="662" spans="1:4" ht="21.75" customHeight="1">
      <c r="A662" s="1"/>
      <c r="B662" s="1"/>
      <c r="C662" s="1"/>
      <c r="D662" s="1"/>
    </row>
    <row r="663" spans="1:4" ht="21.75" customHeight="1">
      <c r="A663" s="1"/>
      <c r="B663" s="1"/>
      <c r="C663" s="1"/>
      <c r="D663" s="1"/>
    </row>
    <row r="664" spans="1:4" ht="21.75" customHeight="1">
      <c r="A664" s="1"/>
      <c r="B664" s="1"/>
      <c r="C664" s="1"/>
      <c r="D664" s="1"/>
    </row>
    <row r="665" spans="1:4" ht="21.75" customHeight="1">
      <c r="A665" s="1"/>
      <c r="B665" s="1"/>
      <c r="C665" s="1"/>
      <c r="D665" s="1"/>
    </row>
    <row r="666" spans="1:4" ht="21.75" customHeight="1">
      <c r="A666" s="1"/>
      <c r="B666" s="1"/>
      <c r="C666" s="1"/>
      <c r="D666" s="1"/>
    </row>
    <row r="667" spans="1:4" ht="21.75" customHeight="1">
      <c r="A667" s="1"/>
      <c r="B667" s="1"/>
      <c r="C667" s="1"/>
      <c r="D667" s="1"/>
    </row>
    <row r="668" spans="1:4" ht="21.75" customHeight="1">
      <c r="A668" s="1"/>
      <c r="B668" s="1"/>
      <c r="C668" s="1"/>
      <c r="D668" s="1"/>
    </row>
    <row r="669" spans="1:4" ht="21.75" customHeight="1">
      <c r="A669" s="1"/>
      <c r="B669" s="1"/>
      <c r="C669" s="1"/>
      <c r="D669" s="1"/>
    </row>
    <row r="670" ht="23.25">
      <c r="A670" s="1"/>
    </row>
  </sheetData>
  <sheetProtection/>
  <printOptions/>
  <pageMargins left="0.7480314960629921" right="0.35433070866141736" top="0.1968503937007874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38.140625" style="0" customWidth="1"/>
    <col min="2" max="2" width="15.00390625" style="0" customWidth="1"/>
    <col min="3" max="3" width="24.00390625" style="0" customWidth="1"/>
    <col min="4" max="4" width="15.00390625" style="0" customWidth="1"/>
  </cols>
  <sheetData>
    <row r="1" spans="1:8" ht="21.75" customHeight="1">
      <c r="A1" s="1"/>
      <c r="B1" s="1"/>
      <c r="C1" s="1"/>
      <c r="D1" s="4" t="s">
        <v>17</v>
      </c>
      <c r="E1" s="1"/>
      <c r="F1" s="1"/>
      <c r="G1" s="1"/>
      <c r="H1" s="4"/>
    </row>
    <row r="2" spans="1:4" ht="21.75" customHeight="1">
      <c r="A2" s="275" t="s">
        <v>0</v>
      </c>
      <c r="B2" s="275"/>
      <c r="C2" s="275"/>
      <c r="D2" s="275"/>
    </row>
    <row r="3" spans="1:4" ht="21.75" customHeight="1">
      <c r="A3" s="275" t="s">
        <v>18</v>
      </c>
      <c r="B3" s="275"/>
      <c r="C3" s="275"/>
      <c r="D3" s="275"/>
    </row>
    <row r="4" spans="1:4" ht="21.75" customHeight="1">
      <c r="A4" s="279" t="s">
        <v>236</v>
      </c>
      <c r="B4" s="279"/>
      <c r="C4" s="279"/>
      <c r="D4" s="279"/>
    </row>
    <row r="5" spans="1:8" ht="21.75" customHeight="1">
      <c r="A5" s="9" t="s">
        <v>19</v>
      </c>
      <c r="B5" s="16" t="s">
        <v>20</v>
      </c>
      <c r="C5" s="277" t="s">
        <v>21</v>
      </c>
      <c r="D5" s="278"/>
      <c r="E5" s="3"/>
      <c r="F5" s="3"/>
      <c r="G5" s="3"/>
      <c r="H5" s="3"/>
    </row>
    <row r="6" spans="1:8" ht="21.75" customHeight="1">
      <c r="A6" s="11"/>
      <c r="B6" s="17"/>
      <c r="C6" s="12" t="s">
        <v>22</v>
      </c>
      <c r="D6" s="19" t="s">
        <v>23</v>
      </c>
      <c r="E6" s="3"/>
      <c r="F6" s="3"/>
      <c r="G6" s="3"/>
      <c r="H6" s="3"/>
    </row>
    <row r="7" spans="1:8" ht="21.75" customHeight="1">
      <c r="A7" s="20" t="s">
        <v>24</v>
      </c>
      <c r="B7" s="76"/>
      <c r="C7" s="3" t="s">
        <v>153</v>
      </c>
      <c r="D7" s="72">
        <v>38160440</v>
      </c>
      <c r="E7" s="3"/>
      <c r="F7" s="3"/>
      <c r="G7" s="3"/>
      <c r="H7" s="3"/>
    </row>
    <row r="8" spans="1:8" ht="21.75" customHeight="1">
      <c r="A8" s="14" t="s">
        <v>157</v>
      </c>
      <c r="B8" s="72">
        <v>3954317</v>
      </c>
      <c r="C8" s="3" t="s">
        <v>154</v>
      </c>
      <c r="D8" s="21">
        <v>3007023</v>
      </c>
      <c r="E8" s="3"/>
      <c r="F8" s="3"/>
      <c r="G8" s="3"/>
      <c r="H8" s="3"/>
    </row>
    <row r="9" spans="1:8" ht="21.75" customHeight="1">
      <c r="A9" s="14" t="s">
        <v>145</v>
      </c>
      <c r="B9" s="72">
        <v>1486599</v>
      </c>
      <c r="C9" s="3" t="s">
        <v>155</v>
      </c>
      <c r="D9" s="21">
        <v>7090</v>
      </c>
      <c r="E9" s="3"/>
      <c r="F9" s="3"/>
      <c r="G9" s="3"/>
      <c r="H9" s="3"/>
    </row>
    <row r="10" spans="1:8" ht="21.75" customHeight="1">
      <c r="A10" s="14" t="s">
        <v>158</v>
      </c>
      <c r="B10" s="72">
        <v>10595300</v>
      </c>
      <c r="C10" s="3" t="s">
        <v>218</v>
      </c>
      <c r="D10" s="21">
        <v>1339000</v>
      </c>
      <c r="E10" s="3"/>
      <c r="F10" s="3"/>
      <c r="G10" s="3"/>
      <c r="H10" s="3"/>
    </row>
    <row r="11" spans="1:8" ht="21.75" customHeight="1">
      <c r="A11" s="14" t="s">
        <v>146</v>
      </c>
      <c r="B11" s="72">
        <v>394000</v>
      </c>
      <c r="C11" s="3"/>
      <c r="D11" s="18"/>
      <c r="E11" s="1"/>
      <c r="F11" s="1"/>
      <c r="G11" s="1"/>
      <c r="H11" s="1"/>
    </row>
    <row r="12" spans="1:8" ht="21.75" customHeight="1">
      <c r="A12" s="14" t="s">
        <v>156</v>
      </c>
      <c r="B12" s="72">
        <v>390000</v>
      </c>
      <c r="C12" s="3"/>
      <c r="D12" s="18"/>
      <c r="E12" s="1"/>
      <c r="F12" s="1"/>
      <c r="G12" s="1"/>
      <c r="H12" s="1"/>
    </row>
    <row r="13" spans="1:8" ht="21.75" customHeight="1">
      <c r="A13" s="14" t="s">
        <v>210</v>
      </c>
      <c r="B13" s="72">
        <v>5685200</v>
      </c>
      <c r="C13" s="3"/>
      <c r="D13" s="18"/>
      <c r="E13" s="1"/>
      <c r="F13" s="1"/>
      <c r="G13" s="1"/>
      <c r="H13" s="1"/>
    </row>
    <row r="14" spans="1:8" ht="21.75" customHeight="1">
      <c r="A14" s="20" t="s">
        <v>25</v>
      </c>
      <c r="B14" s="72"/>
      <c r="C14" s="3"/>
      <c r="D14" s="18"/>
      <c r="E14" s="1"/>
      <c r="F14" s="1"/>
      <c r="G14" s="1"/>
      <c r="H14" s="1"/>
    </row>
    <row r="15" spans="1:8" ht="21.75" customHeight="1">
      <c r="A15" s="14" t="s">
        <v>159</v>
      </c>
      <c r="B15" s="72">
        <v>2060640</v>
      </c>
      <c r="C15" s="3"/>
      <c r="D15" s="18"/>
      <c r="E15" s="1"/>
      <c r="F15" s="1"/>
      <c r="G15" s="1"/>
      <c r="H15" s="1"/>
    </row>
    <row r="16" spans="1:8" ht="21.75" customHeight="1">
      <c r="A16" s="14" t="s">
        <v>219</v>
      </c>
      <c r="B16" s="72">
        <v>12103663</v>
      </c>
      <c r="C16" s="3"/>
      <c r="D16" s="18"/>
      <c r="E16" s="1"/>
      <c r="F16" s="1"/>
      <c r="G16" s="1"/>
      <c r="H16" s="1"/>
    </row>
    <row r="17" spans="1:8" ht="21.75" customHeight="1">
      <c r="A17" s="14" t="s">
        <v>147</v>
      </c>
      <c r="B17" s="72">
        <v>2187454</v>
      </c>
      <c r="C17" s="3"/>
      <c r="D17" s="18"/>
      <c r="E17" s="1"/>
      <c r="F17" s="1"/>
      <c r="G17" s="1"/>
      <c r="H17" s="1"/>
    </row>
    <row r="18" spans="1:8" ht="21.75" customHeight="1">
      <c r="A18" s="14" t="s">
        <v>148</v>
      </c>
      <c r="B18" s="72">
        <v>611060</v>
      </c>
      <c r="C18" s="3"/>
      <c r="D18" s="18"/>
      <c r="E18" s="1"/>
      <c r="F18" s="1"/>
      <c r="G18" s="1"/>
      <c r="H18" s="1"/>
    </row>
    <row r="19" spans="1:8" ht="21.75" customHeight="1">
      <c r="A19" s="14" t="s">
        <v>162</v>
      </c>
      <c r="B19" s="72">
        <v>309900</v>
      </c>
      <c r="C19" s="3"/>
      <c r="D19" s="18"/>
      <c r="E19" s="1"/>
      <c r="F19" s="1"/>
      <c r="G19" s="1"/>
      <c r="H19" s="1"/>
    </row>
    <row r="20" spans="1:8" ht="21.75" customHeight="1">
      <c r="A20" s="14" t="s">
        <v>149</v>
      </c>
      <c r="B20" s="72">
        <v>140530</v>
      </c>
      <c r="C20" s="3"/>
      <c r="D20" s="18"/>
      <c r="E20" s="1"/>
      <c r="F20" s="1"/>
      <c r="G20" s="1"/>
      <c r="H20" s="1"/>
    </row>
    <row r="21" spans="1:8" ht="21.75" customHeight="1">
      <c r="A21" s="14" t="s">
        <v>160</v>
      </c>
      <c r="B21" s="72">
        <v>61400</v>
      </c>
      <c r="C21" s="3"/>
      <c r="D21" s="18"/>
      <c r="E21" s="1"/>
      <c r="F21" s="1"/>
      <c r="G21" s="1"/>
      <c r="H21" s="1"/>
    </row>
    <row r="22" spans="1:8" ht="21.75" customHeight="1">
      <c r="A22" s="14" t="s">
        <v>150</v>
      </c>
      <c r="B22" s="72">
        <v>50540</v>
      </c>
      <c r="C22" s="3"/>
      <c r="D22" s="18"/>
      <c r="E22" s="1"/>
      <c r="F22" s="1"/>
      <c r="G22" s="1"/>
      <c r="H22" s="1"/>
    </row>
    <row r="23" spans="1:8" ht="21.75" customHeight="1">
      <c r="A23" s="14" t="s">
        <v>151</v>
      </c>
      <c r="B23" s="72">
        <v>1177320</v>
      </c>
      <c r="C23" s="3"/>
      <c r="D23" s="18"/>
      <c r="E23" s="1"/>
      <c r="F23" s="1"/>
      <c r="G23" s="1"/>
      <c r="H23" s="1"/>
    </row>
    <row r="24" spans="1:8" ht="21.75" customHeight="1">
      <c r="A24" s="14" t="s">
        <v>152</v>
      </c>
      <c r="B24" s="72">
        <v>206500</v>
      </c>
      <c r="C24" s="3"/>
      <c r="D24" s="18"/>
      <c r="E24" s="1"/>
      <c r="F24" s="1"/>
      <c r="G24" s="1"/>
      <c r="H24" s="1"/>
    </row>
    <row r="25" spans="1:8" ht="21.75" customHeight="1">
      <c r="A25" s="14" t="s">
        <v>215</v>
      </c>
      <c r="B25" s="72">
        <v>272330</v>
      </c>
      <c r="C25" s="3"/>
      <c r="D25" s="18"/>
      <c r="E25" s="1"/>
      <c r="F25" s="1"/>
      <c r="G25" s="1"/>
      <c r="H25" s="1"/>
    </row>
    <row r="26" spans="1:8" ht="21.75" customHeight="1">
      <c r="A26" s="14" t="s">
        <v>216</v>
      </c>
      <c r="B26" s="72">
        <v>630400</v>
      </c>
      <c r="C26" s="3"/>
      <c r="D26" s="18"/>
      <c r="E26" s="1"/>
      <c r="F26" s="1"/>
      <c r="G26" s="1"/>
      <c r="H26" s="1"/>
    </row>
    <row r="27" spans="1:8" ht="21.75" customHeight="1">
      <c r="A27" s="14" t="s">
        <v>217</v>
      </c>
      <c r="B27" s="72">
        <v>138000</v>
      </c>
      <c r="C27" s="3"/>
      <c r="D27" s="18"/>
      <c r="E27" s="1"/>
      <c r="F27" s="1"/>
      <c r="G27" s="1"/>
      <c r="H27" s="1"/>
    </row>
    <row r="28" spans="1:8" ht="21.75" customHeight="1">
      <c r="A28" s="14" t="s">
        <v>220</v>
      </c>
      <c r="B28" s="72">
        <v>58400</v>
      </c>
      <c r="C28" s="3"/>
      <c r="D28" s="18"/>
      <c r="E28" s="1"/>
      <c r="F28" s="1"/>
      <c r="G28" s="1"/>
      <c r="H28" s="1"/>
    </row>
    <row r="29" spans="1:4" ht="21.75" customHeight="1" thickBot="1">
      <c r="A29" s="24" t="s">
        <v>26</v>
      </c>
      <c r="B29" s="25">
        <f>SUM(B8:B28)</f>
        <v>42513553</v>
      </c>
      <c r="C29" s="23"/>
      <c r="D29" s="103">
        <f>SUM(D7:D27)</f>
        <v>42513553</v>
      </c>
    </row>
    <row r="30" spans="1:4" ht="21.75" customHeight="1" thickTop="1">
      <c r="A30" s="7"/>
      <c r="B30" s="59"/>
      <c r="C30" s="3"/>
      <c r="D30" s="97"/>
    </row>
    <row r="31" ht="21.75" customHeight="1">
      <c r="A31" s="33" t="s">
        <v>248</v>
      </c>
    </row>
    <row r="32" spans="1:4" ht="21.75" customHeight="1">
      <c r="A32" s="3" t="s">
        <v>221</v>
      </c>
      <c r="B32" s="165">
        <v>55170</v>
      </c>
      <c r="C32" s="3" t="s">
        <v>31</v>
      </c>
      <c r="D32" s="1"/>
    </row>
    <row r="33" spans="1:4" ht="21.75" customHeight="1">
      <c r="A33" s="3" t="s">
        <v>252</v>
      </c>
      <c r="B33" s="166">
        <v>99900</v>
      </c>
      <c r="C33" s="3" t="s">
        <v>31</v>
      </c>
      <c r="D33" s="1"/>
    </row>
    <row r="34" spans="1:4" ht="23.25">
      <c r="A34" s="3" t="s">
        <v>253</v>
      </c>
      <c r="B34" s="166">
        <v>34000</v>
      </c>
      <c r="C34" s="3" t="s">
        <v>31</v>
      </c>
      <c r="D34" s="1"/>
    </row>
    <row r="35" spans="1:4" ht="23.25">
      <c r="A35" s="3" t="s">
        <v>222</v>
      </c>
      <c r="B35" s="166">
        <v>6000</v>
      </c>
      <c r="C35" s="3" t="s">
        <v>31</v>
      </c>
      <c r="D35" s="77"/>
    </row>
    <row r="36" spans="1:4" ht="23.25">
      <c r="A36" s="3" t="s">
        <v>254</v>
      </c>
      <c r="B36" s="166">
        <v>500</v>
      </c>
      <c r="C36" s="3"/>
      <c r="D36" s="77"/>
    </row>
    <row r="37" spans="1:4" ht="24" thickBot="1">
      <c r="A37" s="7" t="s">
        <v>26</v>
      </c>
      <c r="B37" s="168">
        <f>SUM(B32:B36)</f>
        <v>195570</v>
      </c>
      <c r="C37" s="3" t="s">
        <v>31</v>
      </c>
      <c r="D37" s="77"/>
    </row>
    <row r="38" spans="1:4" ht="24" thickTop="1">
      <c r="A38" s="1"/>
      <c r="B38" s="113"/>
      <c r="C38" s="1"/>
      <c r="D38" s="77"/>
    </row>
    <row r="39" spans="1:4" ht="23.25">
      <c r="A39" s="1"/>
      <c r="B39" s="113"/>
      <c r="C39" s="1"/>
      <c r="D39" s="77"/>
    </row>
    <row r="40" spans="1:4" ht="23.25">
      <c r="A40" s="1"/>
      <c r="B40" s="1"/>
      <c r="C40" s="1"/>
      <c r="D40" s="1"/>
    </row>
    <row r="41" spans="1:4" ht="23.25">
      <c r="A41" s="1"/>
      <c r="B41" s="1"/>
      <c r="C41" s="1"/>
      <c r="D41" s="1"/>
    </row>
    <row r="42" spans="1:4" ht="23.25">
      <c r="A42" s="1"/>
      <c r="B42" s="1"/>
      <c r="C42" s="1"/>
      <c r="D42" s="1"/>
    </row>
    <row r="43" spans="1:4" ht="23.25">
      <c r="A43" s="1"/>
      <c r="B43" s="1"/>
      <c r="C43" s="1"/>
      <c r="D43" s="1"/>
    </row>
    <row r="44" spans="1:4" ht="23.25">
      <c r="A44" s="1"/>
      <c r="B44" s="1"/>
      <c r="C44" s="1"/>
      <c r="D44" s="1"/>
    </row>
    <row r="45" spans="1:4" ht="23.25">
      <c r="A45" s="1"/>
      <c r="B45" s="1"/>
      <c r="C45" s="1"/>
      <c r="D45" s="1"/>
    </row>
  </sheetData>
  <sheetProtection/>
  <mergeCells count="4">
    <mergeCell ref="C5:D5"/>
    <mergeCell ref="A2:D2"/>
    <mergeCell ref="A3:D3"/>
    <mergeCell ref="A4:D4"/>
  </mergeCells>
  <printOptions/>
  <pageMargins left="0.8267716535433072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5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6.8515625" style="0" customWidth="1"/>
    <col min="2" max="2" width="7.8515625" style="0" customWidth="1"/>
    <col min="3" max="3" width="61.28125" style="0" bestFit="1" customWidth="1"/>
    <col min="4" max="4" width="13.8515625" style="0" bestFit="1" customWidth="1"/>
    <col min="5" max="5" width="4.421875" style="0" bestFit="1" customWidth="1"/>
  </cols>
  <sheetData>
    <row r="1" spans="1:9" ht="21.75" customHeight="1">
      <c r="A1" s="1"/>
      <c r="B1" s="6" t="s">
        <v>27</v>
      </c>
      <c r="C1" s="1"/>
      <c r="D1" s="1"/>
      <c r="E1" s="1"/>
      <c r="F1" s="1"/>
      <c r="G1" s="1"/>
      <c r="H1" s="1"/>
      <c r="I1" s="1"/>
    </row>
    <row r="2" spans="1:9" ht="21.75" customHeight="1">
      <c r="A2" s="1"/>
      <c r="B2" s="6"/>
      <c r="C2" s="1"/>
      <c r="D2" s="1"/>
      <c r="E2" s="1"/>
      <c r="F2" s="1"/>
      <c r="G2" s="1"/>
      <c r="H2" s="1"/>
      <c r="I2" s="1"/>
    </row>
    <row r="3" spans="1:9" ht="21.75" customHeight="1">
      <c r="A3" s="6" t="s">
        <v>28</v>
      </c>
      <c r="B3" s="1"/>
      <c r="C3" s="1"/>
      <c r="D3" s="1"/>
      <c r="E3" s="1"/>
      <c r="F3" s="1"/>
      <c r="G3" s="1"/>
      <c r="H3" s="1"/>
      <c r="I3" s="1"/>
    </row>
    <row r="4" spans="1:9" ht="21.75" customHeight="1">
      <c r="A4" s="1"/>
      <c r="B4" s="1"/>
      <c r="C4" s="1"/>
      <c r="D4" s="1"/>
      <c r="E4" s="1"/>
      <c r="F4" s="1"/>
      <c r="G4" s="1"/>
      <c r="H4" s="1"/>
      <c r="I4" s="1"/>
    </row>
    <row r="5" spans="1:9" ht="21.75" customHeight="1">
      <c r="A5" s="1" t="s">
        <v>29</v>
      </c>
      <c r="B5" s="1"/>
      <c r="C5" s="1"/>
      <c r="D5" s="77">
        <v>0</v>
      </c>
      <c r="E5" s="1" t="s">
        <v>31</v>
      </c>
      <c r="F5" s="1"/>
      <c r="G5" s="1"/>
      <c r="H5" s="1"/>
      <c r="I5" s="1"/>
    </row>
    <row r="6" spans="1:9" ht="21.75" customHeight="1">
      <c r="A6" s="1" t="s">
        <v>30</v>
      </c>
      <c r="B6" s="1"/>
      <c r="C6" s="1" t="s">
        <v>169</v>
      </c>
      <c r="D6" s="77">
        <v>10274825.99</v>
      </c>
      <c r="E6" s="1" t="s">
        <v>31</v>
      </c>
      <c r="F6" s="1"/>
      <c r="G6" s="1"/>
      <c r="H6" s="1"/>
      <c r="I6" s="1"/>
    </row>
    <row r="7" spans="1:9" ht="21.75" customHeight="1">
      <c r="A7" s="1"/>
      <c r="B7" s="3"/>
      <c r="C7" s="3" t="s">
        <v>169</v>
      </c>
      <c r="D7" s="59">
        <v>316993.58</v>
      </c>
      <c r="E7" s="3" t="s">
        <v>31</v>
      </c>
      <c r="F7" s="1"/>
      <c r="G7" s="1"/>
      <c r="H7" s="1"/>
      <c r="I7" s="1"/>
    </row>
    <row r="8" spans="1:9" ht="21.75" customHeight="1">
      <c r="A8" s="1"/>
      <c r="B8" s="3"/>
      <c r="C8" s="3" t="s">
        <v>168</v>
      </c>
      <c r="D8" s="59">
        <v>1717976.44</v>
      </c>
      <c r="E8" s="3" t="s">
        <v>31</v>
      </c>
      <c r="F8" s="1"/>
      <c r="G8" s="1"/>
      <c r="H8" s="1"/>
      <c r="I8" s="1"/>
    </row>
    <row r="9" spans="1:9" ht="21.75" customHeight="1">
      <c r="A9" s="1"/>
      <c r="B9" s="3"/>
      <c r="C9" s="3" t="s">
        <v>170</v>
      </c>
      <c r="D9" s="59">
        <v>2464638.07</v>
      </c>
      <c r="E9" s="3" t="s">
        <v>31</v>
      </c>
      <c r="F9" s="1"/>
      <c r="G9" s="1"/>
      <c r="H9" s="1"/>
      <c r="I9" s="1"/>
    </row>
    <row r="10" spans="1:9" ht="21.75" customHeight="1" thickBot="1">
      <c r="A10" s="1"/>
      <c r="B10" s="3"/>
      <c r="C10" s="7" t="s">
        <v>26</v>
      </c>
      <c r="D10" s="80">
        <f>SUM(D5:D9)</f>
        <v>14774434.08</v>
      </c>
      <c r="E10" s="115" t="s">
        <v>31</v>
      </c>
      <c r="F10" s="1"/>
      <c r="G10" s="1"/>
      <c r="H10" s="1"/>
      <c r="I10" s="1"/>
    </row>
    <row r="11" spans="1:9" ht="21.75" customHeight="1" thickTop="1">
      <c r="A11" s="1"/>
      <c r="B11" s="3"/>
      <c r="C11" s="3"/>
      <c r="D11" s="59"/>
      <c r="E11" s="3"/>
      <c r="F11" s="1"/>
      <c r="G11" s="1"/>
      <c r="H11" s="1"/>
      <c r="I11" s="1"/>
    </row>
    <row r="12" spans="1:9" ht="21.75" customHeight="1">
      <c r="A12" s="1"/>
      <c r="B12" s="1"/>
      <c r="C12" s="1"/>
      <c r="D12" s="77"/>
      <c r="E12" s="1"/>
      <c r="F12" s="1"/>
      <c r="G12" s="1"/>
      <c r="H12" s="1"/>
      <c r="I12" s="1"/>
    </row>
    <row r="13" spans="1:9" ht="21.75" customHeight="1">
      <c r="A13" s="1"/>
      <c r="B13" s="1"/>
      <c r="C13" s="1"/>
      <c r="D13" s="77"/>
      <c r="E13" s="1"/>
      <c r="F13" s="1"/>
      <c r="G13" s="1"/>
      <c r="H13" s="1"/>
      <c r="I13" s="1"/>
    </row>
    <row r="14" spans="1:9" ht="21.75" customHeight="1">
      <c r="A14" s="1"/>
      <c r="B14" s="1"/>
      <c r="C14" s="1"/>
      <c r="D14" s="77"/>
      <c r="E14" s="1"/>
      <c r="F14" s="1"/>
      <c r="G14" s="1"/>
      <c r="H14" s="1"/>
      <c r="I14" s="1"/>
    </row>
    <row r="15" spans="1:9" ht="21.75" customHeight="1">
      <c r="A15" s="1"/>
      <c r="B15" s="1"/>
      <c r="C15" s="1"/>
      <c r="D15" s="77"/>
      <c r="E15" s="1"/>
      <c r="F15" s="1"/>
      <c r="G15" s="1"/>
      <c r="H15" s="1"/>
      <c r="I15" s="1"/>
    </row>
    <row r="16" spans="1:9" ht="21.75" customHeight="1">
      <c r="A16" s="1"/>
      <c r="B16" s="1"/>
      <c r="C16" s="1"/>
      <c r="D16" s="77"/>
      <c r="E16" s="1"/>
      <c r="F16" s="1"/>
      <c r="G16" s="1"/>
      <c r="H16" s="1"/>
      <c r="I16" s="1"/>
    </row>
    <row r="17" spans="1:9" ht="21.75" customHeight="1">
      <c r="A17" s="1"/>
      <c r="B17" s="1"/>
      <c r="C17" s="1"/>
      <c r="D17" s="77"/>
      <c r="E17" s="1"/>
      <c r="F17" s="1"/>
      <c r="G17" s="1"/>
      <c r="H17" s="1"/>
      <c r="I17" s="1"/>
    </row>
    <row r="18" spans="1:9" ht="21.75" customHeight="1">
      <c r="A18" s="1"/>
      <c r="B18" s="1"/>
      <c r="C18" s="1"/>
      <c r="D18" s="77"/>
      <c r="E18" s="1"/>
      <c r="F18" s="1"/>
      <c r="G18" s="1"/>
      <c r="H18" s="1"/>
      <c r="I18" s="1"/>
    </row>
    <row r="19" spans="1:9" ht="21.75" customHeight="1">
      <c r="A19" s="1"/>
      <c r="B19" s="1"/>
      <c r="C19" s="1"/>
      <c r="D19" s="77"/>
      <c r="E19" s="1"/>
      <c r="F19" s="1"/>
      <c r="G19" s="1"/>
      <c r="H19" s="1"/>
      <c r="I19" s="1"/>
    </row>
    <row r="20" spans="1:9" ht="21.75" customHeight="1">
      <c r="A20" s="1"/>
      <c r="B20" s="1"/>
      <c r="C20" s="1"/>
      <c r="D20" s="77"/>
      <c r="E20" s="1"/>
      <c r="F20" s="1"/>
      <c r="G20" s="1"/>
      <c r="H20" s="1"/>
      <c r="I20" s="1"/>
    </row>
    <row r="21" spans="1:9" ht="21.75" customHeight="1">
      <c r="A21" s="1"/>
      <c r="B21" s="1"/>
      <c r="C21" s="1"/>
      <c r="D21" s="77"/>
      <c r="E21" s="1"/>
      <c r="F21" s="1"/>
      <c r="G21" s="1"/>
      <c r="H21" s="1"/>
      <c r="I21" s="1"/>
    </row>
    <row r="22" spans="1:9" ht="21.75" customHeight="1">
      <c r="A22" s="1"/>
      <c r="B22" s="1"/>
      <c r="C22" s="1"/>
      <c r="D22" s="77"/>
      <c r="E22" s="1"/>
      <c r="F22" s="1"/>
      <c r="G22" s="1"/>
      <c r="H22" s="1"/>
      <c r="I22" s="1"/>
    </row>
    <row r="23" spans="1:9" ht="21.75" customHeight="1">
      <c r="A23" s="1"/>
      <c r="B23" s="1"/>
      <c r="C23" s="1"/>
      <c r="D23" s="77"/>
      <c r="E23" s="1"/>
      <c r="F23" s="1"/>
      <c r="G23" s="1"/>
      <c r="H23" s="1"/>
      <c r="I23" s="1"/>
    </row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spans="1:5" ht="21.75" customHeight="1">
      <c r="A37" s="1"/>
      <c r="B37" s="6" t="s">
        <v>171</v>
      </c>
      <c r="C37" s="1"/>
      <c r="D37" s="1"/>
      <c r="E37" s="1"/>
    </row>
    <row r="38" spans="1:5" ht="21.75" customHeight="1">
      <c r="A38" s="1"/>
      <c r="B38" s="1"/>
      <c r="C38" s="1"/>
      <c r="D38" s="1"/>
      <c r="E38" s="1"/>
    </row>
    <row r="39" spans="1:5" ht="21.75" customHeight="1">
      <c r="A39" s="6" t="s">
        <v>142</v>
      </c>
      <c r="B39" s="1"/>
      <c r="C39" s="1"/>
      <c r="D39" s="26" t="s">
        <v>143</v>
      </c>
      <c r="E39" s="1"/>
    </row>
    <row r="40" spans="1:5" ht="21.75" customHeight="1">
      <c r="A40" s="26">
        <v>1</v>
      </c>
      <c r="B40" s="1" t="s">
        <v>197</v>
      </c>
      <c r="C40" s="1"/>
      <c r="D40" s="77">
        <v>4556540.27</v>
      </c>
      <c r="E40" s="1"/>
    </row>
    <row r="41" spans="1:5" ht="21.75" customHeight="1">
      <c r="A41" s="1"/>
      <c r="B41" s="1" t="s">
        <v>198</v>
      </c>
      <c r="C41" s="1"/>
      <c r="D41" s="77"/>
      <c r="E41" s="1"/>
    </row>
    <row r="42" spans="1:5" ht="21.75" customHeight="1">
      <c r="A42" s="1"/>
      <c r="B42" s="1" t="s">
        <v>199</v>
      </c>
      <c r="C42" s="1"/>
      <c r="D42" s="77"/>
      <c r="E42" s="1"/>
    </row>
    <row r="43" spans="1:5" ht="21.75" customHeight="1">
      <c r="A43" s="1"/>
      <c r="B43" s="1" t="s">
        <v>200</v>
      </c>
      <c r="C43" s="1"/>
      <c r="D43" s="77"/>
      <c r="E43" s="1"/>
    </row>
    <row r="44" spans="1:5" ht="21.75" customHeight="1">
      <c r="A44" s="1"/>
      <c r="B44" s="1"/>
      <c r="C44" s="1"/>
      <c r="D44" s="77"/>
      <c r="E44" s="1"/>
    </row>
    <row r="45" spans="1:5" ht="21.75" customHeight="1">
      <c r="A45" s="26">
        <v>2</v>
      </c>
      <c r="B45" s="1" t="s">
        <v>166</v>
      </c>
      <c r="C45" s="1"/>
      <c r="D45" s="77">
        <v>336821.23</v>
      </c>
      <c r="E45" s="1"/>
    </row>
    <row r="46" spans="1:5" ht="21.75" customHeight="1" thickBot="1">
      <c r="A46" s="1"/>
      <c r="B46" s="1"/>
      <c r="C46" s="1"/>
      <c r="D46" s="80">
        <f>SUM(D40:D45)</f>
        <v>4893361.5</v>
      </c>
      <c r="E46" s="1"/>
    </row>
    <row r="47" spans="1:5" ht="21.75" customHeight="1" thickTop="1">
      <c r="A47" s="1"/>
      <c r="B47" s="1"/>
      <c r="C47" s="1"/>
      <c r="D47" s="77"/>
      <c r="E47" s="1"/>
    </row>
    <row r="48" spans="1:5" ht="21.75" customHeight="1">
      <c r="A48" s="1"/>
      <c r="B48" s="1"/>
      <c r="C48" s="7"/>
      <c r="D48" s="59"/>
      <c r="E48" s="1"/>
    </row>
    <row r="49" spans="1:5" ht="21.75" customHeight="1">
      <c r="A49" s="1"/>
      <c r="B49" s="1"/>
      <c r="C49" s="1"/>
      <c r="D49" s="1"/>
      <c r="E49" s="1"/>
    </row>
    <row r="50" spans="1:5" ht="21.75" customHeight="1">
      <c r="A50" s="1"/>
      <c r="B50" s="33" t="s">
        <v>167</v>
      </c>
      <c r="C50" s="1"/>
      <c r="D50" s="1"/>
      <c r="E50" s="1"/>
    </row>
    <row r="51" spans="1:5" ht="21.75" customHeight="1">
      <c r="A51" s="1"/>
      <c r="B51" s="1" t="s">
        <v>135</v>
      </c>
      <c r="C51" s="1" t="s">
        <v>114</v>
      </c>
      <c r="D51" s="77">
        <v>30615924.5</v>
      </c>
      <c r="E51" s="1"/>
    </row>
    <row r="52" spans="1:5" ht="21.75" customHeight="1">
      <c r="A52" s="1"/>
      <c r="B52" s="1"/>
      <c r="C52" s="33" t="s">
        <v>165</v>
      </c>
      <c r="D52" s="60">
        <v>163</v>
      </c>
      <c r="E52" s="1"/>
    </row>
    <row r="53" spans="1:5" ht="21.75" customHeight="1">
      <c r="A53" s="1"/>
      <c r="B53" s="1"/>
      <c r="C53" s="1" t="s">
        <v>163</v>
      </c>
      <c r="D53" s="77">
        <f>D51-D52</f>
        <v>30615761.5</v>
      </c>
      <c r="E53" s="1"/>
    </row>
    <row r="54" spans="1:5" ht="21.75" customHeight="1">
      <c r="A54" s="1"/>
      <c r="B54" s="1"/>
      <c r="C54" s="33" t="s">
        <v>164</v>
      </c>
      <c r="D54" s="59">
        <v>25722400</v>
      </c>
      <c r="E54" s="1"/>
    </row>
    <row r="55" spans="1:5" ht="21.75" customHeight="1" thickBot="1">
      <c r="A55" s="1"/>
      <c r="B55" s="1"/>
      <c r="C55" s="3" t="s">
        <v>108</v>
      </c>
      <c r="D55" s="80">
        <f>D53-D54</f>
        <v>4893361.5</v>
      </c>
      <c r="E55" s="1"/>
    </row>
    <row r="56" spans="1:5" ht="21.75" customHeight="1" thickTop="1">
      <c r="A56" s="1"/>
      <c r="B56" s="1"/>
      <c r="C56" s="3"/>
      <c r="D56" s="59"/>
      <c r="E56" s="1"/>
    </row>
    <row r="57" spans="1:5" ht="21.75" customHeight="1">
      <c r="A57" s="1"/>
      <c r="B57" s="1"/>
      <c r="C57" s="1"/>
      <c r="D57" s="1"/>
      <c r="E57" s="1"/>
    </row>
    <row r="58" spans="1:5" ht="21.75" customHeight="1">
      <c r="A58" s="1"/>
      <c r="B58" s="1"/>
      <c r="C58" s="1"/>
      <c r="D58" s="1"/>
      <c r="E58" s="1"/>
    </row>
    <row r="59" spans="1:5" ht="21.75" customHeight="1">
      <c r="A59" s="1"/>
      <c r="B59" s="1"/>
      <c r="C59" s="1"/>
      <c r="D59" s="1"/>
      <c r="E59" s="1"/>
    </row>
    <row r="60" spans="1:5" ht="21.75" customHeight="1">
      <c r="A60" s="1"/>
      <c r="B60" s="1"/>
      <c r="C60" s="1"/>
      <c r="D60" s="1"/>
      <c r="E60" s="1"/>
    </row>
    <row r="61" spans="1:5" ht="21.75" customHeight="1">
      <c r="A61" s="1"/>
      <c r="B61" s="1"/>
      <c r="C61" s="1"/>
      <c r="D61" s="1"/>
      <c r="E61" s="1"/>
    </row>
    <row r="62" spans="1:5" ht="21.75" customHeight="1">
      <c r="A62" s="1"/>
      <c r="B62" s="1"/>
      <c r="C62" s="1"/>
      <c r="D62" s="1"/>
      <c r="E62" s="1"/>
    </row>
    <row r="63" spans="1:5" ht="21.75" customHeight="1">
      <c r="A63" s="1"/>
      <c r="B63" s="1"/>
      <c r="C63" s="1"/>
      <c r="D63" s="1"/>
      <c r="E63" s="1"/>
    </row>
    <row r="64" spans="1:5" ht="21.75" customHeight="1">
      <c r="A64" s="1"/>
      <c r="B64" s="1"/>
      <c r="C64" s="1"/>
      <c r="D64" s="1"/>
      <c r="E64" s="1"/>
    </row>
    <row r="65" spans="1:5" ht="21.75" customHeight="1">
      <c r="A65" s="1"/>
      <c r="B65" s="1"/>
      <c r="C65" s="1"/>
      <c r="D65" s="1"/>
      <c r="E65" s="1"/>
    </row>
    <row r="66" spans="1:5" ht="21.75" customHeight="1">
      <c r="A66" s="1"/>
      <c r="B66" s="1"/>
      <c r="C66" s="1"/>
      <c r="D66" s="1"/>
      <c r="E66" s="1"/>
    </row>
    <row r="67" spans="1:5" ht="21.75" customHeight="1">
      <c r="A67" s="1"/>
      <c r="B67" s="1"/>
      <c r="C67" s="1"/>
      <c r="D67" s="1"/>
      <c r="E67" s="1"/>
    </row>
    <row r="68" spans="1:5" ht="23.25">
      <c r="A68" s="1"/>
      <c r="B68" s="1"/>
      <c r="C68" s="1"/>
      <c r="D68" s="1"/>
      <c r="E68" s="1"/>
    </row>
    <row r="69" spans="1:5" ht="23.25">
      <c r="A69" s="1"/>
      <c r="B69" s="1"/>
      <c r="C69" s="1"/>
      <c r="D69" s="1"/>
      <c r="E69" s="1"/>
    </row>
    <row r="70" spans="1:5" ht="23.25">
      <c r="A70" s="1"/>
      <c r="B70" s="1"/>
      <c r="C70" s="1"/>
      <c r="D70" s="1"/>
      <c r="E70" s="1"/>
    </row>
    <row r="71" spans="1:5" ht="23.25">
      <c r="A71" s="1"/>
      <c r="B71" s="1"/>
      <c r="C71" s="1"/>
      <c r="D71" s="1"/>
      <c r="E71" s="1"/>
    </row>
    <row r="72" spans="1:5" ht="23.25">
      <c r="A72" s="1"/>
      <c r="B72" s="1"/>
      <c r="C72" s="1"/>
      <c r="D72" s="1"/>
      <c r="E72" s="1"/>
    </row>
    <row r="73" spans="1:5" ht="23.25">
      <c r="A73" s="1"/>
      <c r="B73" s="1"/>
      <c r="C73" s="1"/>
      <c r="D73" s="1"/>
      <c r="E73" s="1"/>
    </row>
    <row r="74" spans="1:5" ht="23.25">
      <c r="A74" s="1"/>
      <c r="B74" s="1"/>
      <c r="C74" s="1"/>
      <c r="D74" s="1"/>
      <c r="E74" s="1"/>
    </row>
    <row r="75" spans="1:5" ht="23.25">
      <c r="A75" s="1"/>
      <c r="B75" s="1"/>
      <c r="C75" s="1"/>
      <c r="D75" s="1"/>
      <c r="E75" s="1"/>
    </row>
    <row r="76" spans="1:5" ht="23.25">
      <c r="A76" s="1"/>
      <c r="B76" s="1"/>
      <c r="C76" s="1"/>
      <c r="D76" s="1"/>
      <c r="E76" s="1"/>
    </row>
    <row r="77" spans="1:5" ht="23.25">
      <c r="A77" s="1"/>
      <c r="B77" s="1"/>
      <c r="C77" s="1"/>
      <c r="D77" s="1"/>
      <c r="E77" s="1"/>
    </row>
    <row r="78" spans="1:5" ht="23.25">
      <c r="A78" s="1"/>
      <c r="B78" s="1"/>
      <c r="C78" s="1"/>
      <c r="D78" s="1"/>
      <c r="E78" s="1"/>
    </row>
    <row r="79" spans="1:5" ht="23.25">
      <c r="A79" s="1"/>
      <c r="B79" s="1"/>
      <c r="C79" s="1"/>
      <c r="D79" s="1"/>
      <c r="E79" s="1"/>
    </row>
    <row r="80" spans="1:5" ht="23.25">
      <c r="A80" s="1"/>
      <c r="B80" s="1"/>
      <c r="C80" s="1"/>
      <c r="D80" s="1"/>
      <c r="E80" s="1"/>
    </row>
    <row r="81" spans="1:5" ht="23.25">
      <c r="A81" s="1"/>
      <c r="B81" s="1"/>
      <c r="C81" s="1"/>
      <c r="D81" s="1"/>
      <c r="E81" s="1"/>
    </row>
    <row r="82" spans="1:5" ht="23.25">
      <c r="A82" s="1"/>
      <c r="B82" s="1"/>
      <c r="C82" s="1"/>
      <c r="D82" s="1"/>
      <c r="E82" s="1"/>
    </row>
    <row r="83" spans="1:5" ht="23.25">
      <c r="A83" s="1"/>
      <c r="B83" s="1"/>
      <c r="C83" s="1"/>
      <c r="D83" s="1"/>
      <c r="E83" s="1"/>
    </row>
    <row r="84" spans="1:5" ht="23.25">
      <c r="A84" s="1"/>
      <c r="B84" s="1"/>
      <c r="C84" s="1"/>
      <c r="D84" s="1"/>
      <c r="E84" s="1"/>
    </row>
    <row r="85" spans="1:5" ht="23.25">
      <c r="A85" s="1"/>
      <c r="B85" s="1"/>
      <c r="C85" s="1"/>
      <c r="D85" s="1"/>
      <c r="E85" s="1"/>
    </row>
  </sheetData>
  <sheetProtection/>
  <printOptions/>
  <pageMargins left="0.7480314960629921" right="0.15748031496062992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2.421875" style="0" customWidth="1"/>
    <col min="2" max="2" width="42.421875" style="0" bestFit="1" customWidth="1"/>
    <col min="3" max="3" width="17.28125" style="0" bestFit="1" customWidth="1"/>
    <col min="4" max="4" width="14.57421875" style="0" bestFit="1" customWidth="1"/>
    <col min="5" max="5" width="16.140625" style="0" bestFit="1" customWidth="1"/>
  </cols>
  <sheetData>
    <row r="1" spans="2:9" ht="21.75" customHeight="1">
      <c r="B1" s="1"/>
      <c r="C1" s="1"/>
      <c r="D1" s="1"/>
      <c r="E1" s="4" t="s">
        <v>37</v>
      </c>
      <c r="F1" s="1"/>
      <c r="G1" s="1"/>
      <c r="H1" s="1"/>
      <c r="I1" s="1"/>
    </row>
    <row r="2" spans="2:9" ht="21.75" customHeight="1">
      <c r="B2" s="275" t="s">
        <v>0</v>
      </c>
      <c r="C2" s="275"/>
      <c r="D2" s="275"/>
      <c r="E2" s="275"/>
      <c r="F2" s="1"/>
      <c r="G2" s="1"/>
      <c r="H2" s="1"/>
      <c r="I2" s="1"/>
    </row>
    <row r="3" spans="2:9" ht="21.75" customHeight="1">
      <c r="B3" s="275" t="s">
        <v>32</v>
      </c>
      <c r="C3" s="275"/>
      <c r="D3" s="275"/>
      <c r="E3" s="275"/>
      <c r="F3" s="1"/>
      <c r="G3" s="1"/>
      <c r="H3" s="1"/>
      <c r="I3" s="1"/>
    </row>
    <row r="4" spans="2:9" ht="21.75" customHeight="1">
      <c r="B4" s="275" t="s">
        <v>236</v>
      </c>
      <c r="C4" s="275"/>
      <c r="D4" s="275"/>
      <c r="E4" s="275"/>
      <c r="F4" s="1"/>
      <c r="G4" s="1"/>
      <c r="H4" s="1"/>
      <c r="I4" s="1"/>
    </row>
    <row r="5" spans="1:9" ht="21.75" customHeight="1">
      <c r="A5" s="280" t="s">
        <v>33</v>
      </c>
      <c r="B5" s="281"/>
      <c r="C5" s="9" t="s">
        <v>188</v>
      </c>
      <c r="D5" s="9" t="s">
        <v>35</v>
      </c>
      <c r="E5" s="16" t="s">
        <v>36</v>
      </c>
      <c r="F5" s="1"/>
      <c r="G5" s="1"/>
      <c r="H5" s="1"/>
      <c r="I5" s="1"/>
    </row>
    <row r="6" spans="1:9" ht="21.75" customHeight="1">
      <c r="A6" s="169"/>
      <c r="B6" s="32"/>
      <c r="C6" s="30" t="s">
        <v>189</v>
      </c>
      <c r="D6" s="30"/>
      <c r="E6" s="31"/>
      <c r="F6" s="1"/>
      <c r="G6" s="1"/>
      <c r="H6" s="1"/>
      <c r="I6" s="1"/>
    </row>
    <row r="7" spans="1:9" ht="21.75" customHeight="1">
      <c r="A7" s="169"/>
      <c r="B7" s="32"/>
      <c r="C7" s="30" t="s">
        <v>190</v>
      </c>
      <c r="D7" s="30"/>
      <c r="E7" s="31"/>
      <c r="F7" s="1"/>
      <c r="G7" s="1"/>
      <c r="H7" s="1"/>
      <c r="I7" s="1"/>
    </row>
    <row r="8" spans="1:9" ht="21.75" customHeight="1">
      <c r="A8" s="170"/>
      <c r="B8" s="171"/>
      <c r="C8" s="24" t="s">
        <v>191</v>
      </c>
      <c r="D8" s="22"/>
      <c r="E8" s="23"/>
      <c r="F8" s="1"/>
      <c r="G8" s="1"/>
      <c r="H8" s="1"/>
      <c r="I8" s="1"/>
    </row>
    <row r="9" spans="1:9" ht="21.75" customHeight="1">
      <c r="A9" s="120">
        <v>1</v>
      </c>
      <c r="B9" s="15" t="s">
        <v>194</v>
      </c>
      <c r="C9" s="31" t="s">
        <v>337</v>
      </c>
      <c r="D9" s="146">
        <v>4304580</v>
      </c>
      <c r="E9" s="147">
        <v>238809</v>
      </c>
      <c r="F9" s="1"/>
      <c r="G9" s="1"/>
      <c r="H9" s="1"/>
      <c r="I9" s="1"/>
    </row>
    <row r="10" spans="1:9" ht="21.75" customHeight="1">
      <c r="A10" s="169"/>
      <c r="B10" s="15" t="s">
        <v>195</v>
      </c>
      <c r="C10" s="31" t="s">
        <v>338</v>
      </c>
      <c r="D10" s="18"/>
      <c r="E10" s="15"/>
      <c r="F10" s="1"/>
      <c r="G10" s="1"/>
      <c r="H10" s="1"/>
      <c r="I10" s="1"/>
    </row>
    <row r="11" spans="1:9" ht="21.75" customHeight="1">
      <c r="A11" s="169"/>
      <c r="B11" s="172" t="s">
        <v>196</v>
      </c>
      <c r="C11" s="148" t="s">
        <v>339</v>
      </c>
      <c r="D11" s="18"/>
      <c r="E11" s="15"/>
      <c r="F11" s="1"/>
      <c r="G11" s="1"/>
      <c r="H11" s="1"/>
      <c r="I11" s="1"/>
    </row>
    <row r="12" spans="1:9" ht="21.75" customHeight="1">
      <c r="A12" s="169"/>
      <c r="B12" s="15"/>
      <c r="C12" s="31" t="s">
        <v>340</v>
      </c>
      <c r="D12" s="18"/>
      <c r="E12" s="15"/>
      <c r="F12" s="1"/>
      <c r="G12" s="1"/>
      <c r="H12" s="1"/>
      <c r="I12" s="1"/>
    </row>
    <row r="13" spans="1:9" ht="21.75" customHeight="1">
      <c r="A13" s="169"/>
      <c r="B13" s="15"/>
      <c r="C13" s="31" t="s">
        <v>341</v>
      </c>
      <c r="D13" s="18"/>
      <c r="E13" s="15"/>
      <c r="F13" s="1"/>
      <c r="G13" s="1"/>
      <c r="H13" s="1"/>
      <c r="I13" s="1"/>
    </row>
    <row r="14" spans="1:9" ht="21.75" customHeight="1">
      <c r="A14" s="169"/>
      <c r="B14" s="15"/>
      <c r="C14" s="148" t="s">
        <v>342</v>
      </c>
      <c r="D14" s="18"/>
      <c r="E14" s="15"/>
      <c r="F14" s="1"/>
      <c r="G14" s="1"/>
      <c r="H14" s="1"/>
      <c r="I14" s="1"/>
    </row>
    <row r="15" spans="1:9" ht="21.75" customHeight="1">
      <c r="A15" s="169"/>
      <c r="B15" s="15"/>
      <c r="C15" s="31" t="s">
        <v>335</v>
      </c>
      <c r="D15" s="18"/>
      <c r="E15" s="15"/>
      <c r="F15" s="1"/>
      <c r="G15" s="1"/>
      <c r="H15" s="1"/>
      <c r="I15" s="1"/>
    </row>
    <row r="16" spans="1:9" ht="21.75" customHeight="1">
      <c r="A16" s="169"/>
      <c r="B16" s="15"/>
      <c r="C16" s="31" t="s">
        <v>336</v>
      </c>
      <c r="D16" s="18"/>
      <c r="E16" s="15"/>
      <c r="F16" s="1"/>
      <c r="G16" s="1"/>
      <c r="H16" s="1"/>
      <c r="I16" s="1"/>
    </row>
    <row r="17" spans="1:9" ht="21.75" customHeight="1">
      <c r="A17" s="169"/>
      <c r="B17" s="15"/>
      <c r="C17" s="148">
        <v>238474</v>
      </c>
      <c r="D17" s="18"/>
      <c r="E17" s="15"/>
      <c r="F17" s="1"/>
      <c r="G17" s="1"/>
      <c r="H17" s="1"/>
      <c r="I17" s="1"/>
    </row>
    <row r="18" spans="1:9" ht="21.75" customHeight="1">
      <c r="A18" s="120">
        <v>2</v>
      </c>
      <c r="B18" s="15" t="s">
        <v>223</v>
      </c>
      <c r="C18" s="148" t="s">
        <v>228</v>
      </c>
      <c r="D18" s="18"/>
      <c r="E18" s="15"/>
      <c r="F18" s="1"/>
      <c r="G18" s="1"/>
      <c r="H18" s="1"/>
      <c r="I18" s="1"/>
    </row>
    <row r="19" spans="1:9" ht="21.75" customHeight="1">
      <c r="A19" s="169"/>
      <c r="B19" s="15" t="s">
        <v>224</v>
      </c>
      <c r="C19" s="148" t="s">
        <v>229</v>
      </c>
      <c r="D19" s="72">
        <v>1205100</v>
      </c>
      <c r="E19" s="174" t="s">
        <v>230</v>
      </c>
      <c r="F19" s="1"/>
      <c r="G19" s="1"/>
      <c r="H19" s="1"/>
      <c r="I19" s="1"/>
    </row>
    <row r="20" spans="1:9" ht="21.75" customHeight="1">
      <c r="A20" s="169"/>
      <c r="B20" s="15" t="s">
        <v>225</v>
      </c>
      <c r="C20" s="148"/>
      <c r="D20" s="18"/>
      <c r="E20" s="15"/>
      <c r="F20" s="1"/>
      <c r="G20" s="1"/>
      <c r="H20" s="1"/>
      <c r="I20" s="1"/>
    </row>
    <row r="21" spans="1:9" ht="21.75" customHeight="1">
      <c r="A21" s="169"/>
      <c r="B21" s="15" t="s">
        <v>226</v>
      </c>
      <c r="C21" s="148"/>
      <c r="D21" s="18"/>
      <c r="E21" s="15"/>
      <c r="F21" s="1"/>
      <c r="G21" s="1"/>
      <c r="H21" s="1"/>
      <c r="I21" s="1"/>
    </row>
    <row r="22" spans="1:9" ht="21.75" customHeight="1">
      <c r="A22" s="169"/>
      <c r="B22" s="15" t="s">
        <v>227</v>
      </c>
      <c r="C22" s="148"/>
      <c r="D22" s="18"/>
      <c r="E22" s="15"/>
      <c r="F22" s="1"/>
      <c r="G22" s="1"/>
      <c r="H22" s="1"/>
      <c r="I22" s="1"/>
    </row>
    <row r="23" spans="1:9" ht="21.75" customHeight="1">
      <c r="A23" s="170"/>
      <c r="B23" s="171"/>
      <c r="C23" s="29"/>
      <c r="D23" s="23"/>
      <c r="E23" s="171"/>
      <c r="F23" s="1"/>
      <c r="G23" s="1"/>
      <c r="H23" s="1"/>
      <c r="I23" s="1"/>
    </row>
    <row r="24" spans="1:9" ht="21.75" customHeight="1" thickBot="1">
      <c r="A24" s="5"/>
      <c r="B24" s="7" t="s">
        <v>26</v>
      </c>
      <c r="C24" s="7"/>
      <c r="D24" s="173">
        <f>SUM(D9:D23)</f>
        <v>5509680</v>
      </c>
      <c r="E24" s="7"/>
      <c r="F24" s="1"/>
      <c r="G24" s="1"/>
      <c r="H24" s="1"/>
      <c r="I24" s="1"/>
    </row>
    <row r="25" ht="21.75" customHeight="1" thickTop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</sheetData>
  <sheetProtection/>
  <mergeCells count="4">
    <mergeCell ref="B2:E2"/>
    <mergeCell ref="B3:E3"/>
    <mergeCell ref="B4:E4"/>
    <mergeCell ref="A5:B5"/>
  </mergeCells>
  <printOptions/>
  <pageMargins left="0.9448818897637796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4.57421875" style="0" customWidth="1"/>
    <col min="2" max="2" width="58.00390625" style="0" customWidth="1"/>
    <col min="3" max="3" width="17.28125" style="0" customWidth="1"/>
    <col min="4" max="4" width="10.421875" style="0" customWidth="1"/>
  </cols>
  <sheetData>
    <row r="1" spans="1:9" ht="21.75" customHeight="1">
      <c r="A1" s="1"/>
      <c r="B1" s="6" t="s">
        <v>39</v>
      </c>
      <c r="C1" s="1"/>
      <c r="D1" s="1"/>
      <c r="E1" s="1"/>
      <c r="F1" s="1"/>
      <c r="G1" s="1"/>
      <c r="H1" s="1"/>
      <c r="I1" s="1"/>
    </row>
    <row r="2" spans="1:9" ht="21.75" customHeight="1">
      <c r="A2" s="1"/>
      <c r="B2" s="1"/>
      <c r="C2" s="1"/>
      <c r="D2" s="1"/>
      <c r="E2" s="1"/>
      <c r="F2" s="1"/>
      <c r="G2" s="1"/>
      <c r="H2" s="1"/>
      <c r="I2" s="1"/>
    </row>
    <row r="3" spans="1:9" ht="21.75" customHeight="1">
      <c r="A3" s="6" t="s">
        <v>193</v>
      </c>
      <c r="B3" s="1"/>
      <c r="C3" s="1"/>
      <c r="D3" s="1"/>
      <c r="E3" s="1"/>
      <c r="F3" s="1"/>
      <c r="G3" s="1"/>
      <c r="H3" s="1"/>
      <c r="I3" s="1"/>
    </row>
    <row r="4" spans="1:9" ht="21.75" customHeight="1">
      <c r="A4" s="26">
        <v>1</v>
      </c>
      <c r="B4" s="1" t="s">
        <v>255</v>
      </c>
      <c r="C4" s="77">
        <v>325900</v>
      </c>
      <c r="D4" s="1" t="s">
        <v>31</v>
      </c>
      <c r="E4" s="1"/>
      <c r="F4" s="1"/>
      <c r="G4" s="1"/>
      <c r="H4" s="1"/>
      <c r="I4" s="1"/>
    </row>
    <row r="5" spans="1:9" ht="21.75" customHeight="1">
      <c r="A5" s="26">
        <v>2</v>
      </c>
      <c r="B5" s="1" t="s">
        <v>349</v>
      </c>
      <c r="C5" s="77">
        <v>34967.25</v>
      </c>
      <c r="D5" s="1" t="s">
        <v>31</v>
      </c>
      <c r="E5" s="1"/>
      <c r="F5" s="1"/>
      <c r="G5" s="1"/>
      <c r="H5" s="1"/>
      <c r="I5" s="1"/>
    </row>
    <row r="6" spans="1:9" ht="21.75" customHeight="1">
      <c r="A6" s="26">
        <v>3</v>
      </c>
      <c r="B6" s="1" t="s">
        <v>256</v>
      </c>
      <c r="C6" s="77">
        <v>7986.85</v>
      </c>
      <c r="D6" s="1" t="s">
        <v>31</v>
      </c>
      <c r="E6" s="1"/>
      <c r="F6" s="1"/>
      <c r="G6" s="1"/>
      <c r="H6" s="1"/>
      <c r="I6" s="1"/>
    </row>
    <row r="7" spans="1:9" ht="21.75" customHeight="1">
      <c r="A7" s="26">
        <v>4</v>
      </c>
      <c r="B7" s="1" t="s">
        <v>350</v>
      </c>
      <c r="C7" s="77">
        <v>40200</v>
      </c>
      <c r="D7" s="1" t="s">
        <v>31</v>
      </c>
      <c r="E7" s="1"/>
      <c r="F7" s="1"/>
      <c r="G7" s="1"/>
      <c r="H7" s="1"/>
      <c r="I7" s="1"/>
    </row>
    <row r="8" spans="1:9" ht="21.75" customHeight="1">
      <c r="A8" s="26">
        <v>5</v>
      </c>
      <c r="B8" s="1" t="s">
        <v>258</v>
      </c>
      <c r="C8" s="77">
        <v>6576</v>
      </c>
      <c r="D8" s="1" t="s">
        <v>31</v>
      </c>
      <c r="E8" s="1"/>
      <c r="F8" s="1"/>
      <c r="G8" s="1"/>
      <c r="H8" s="1"/>
      <c r="I8" s="1"/>
    </row>
    <row r="9" spans="1:9" ht="21.75" customHeight="1">
      <c r="A9" s="26">
        <v>6</v>
      </c>
      <c r="B9" s="1" t="s">
        <v>257</v>
      </c>
      <c r="C9" s="77">
        <v>20000</v>
      </c>
      <c r="D9" s="1" t="s">
        <v>31</v>
      </c>
      <c r="E9" s="1"/>
      <c r="F9" s="1"/>
      <c r="G9" s="1"/>
      <c r="H9" s="1"/>
      <c r="I9" s="1"/>
    </row>
    <row r="10" spans="1:9" ht="21.75" customHeight="1" thickBot="1">
      <c r="A10" s="1"/>
      <c r="B10" s="26"/>
      <c r="C10" s="80">
        <f>SUM(C4:C9)</f>
        <v>435630.1</v>
      </c>
      <c r="D10" s="1" t="s">
        <v>31</v>
      </c>
      <c r="E10" s="1"/>
      <c r="F10" s="1"/>
      <c r="G10" s="1"/>
      <c r="H10" s="1"/>
      <c r="I10" s="1"/>
    </row>
    <row r="11" spans="1:9" ht="21.75" customHeight="1" thickTop="1">
      <c r="A11" s="1"/>
      <c r="B11" s="1"/>
      <c r="C11" s="1"/>
      <c r="D11" s="1"/>
      <c r="E11" s="1"/>
      <c r="F11" s="1"/>
      <c r="G11" s="1"/>
      <c r="H11" s="1"/>
      <c r="I11" s="1"/>
    </row>
    <row r="12" spans="1:9" ht="21.75" customHeight="1">
      <c r="A12" s="1"/>
      <c r="B12" s="1"/>
      <c r="C12" s="1"/>
      <c r="D12" s="1"/>
      <c r="E12" s="1"/>
      <c r="F12" s="1"/>
      <c r="G12" s="1"/>
      <c r="H12" s="1"/>
      <c r="I12" s="1"/>
    </row>
    <row r="13" spans="1:9" ht="21.75" customHeight="1">
      <c r="A13" s="1"/>
      <c r="B13" s="1"/>
      <c r="C13" s="1"/>
      <c r="D13" s="1"/>
      <c r="E13" s="1"/>
      <c r="F13" s="1"/>
      <c r="G13" s="1"/>
      <c r="H13" s="1"/>
      <c r="I13" s="1"/>
    </row>
    <row r="14" spans="1:9" ht="21.75" customHeight="1">
      <c r="A14" s="1"/>
      <c r="B14" s="1"/>
      <c r="C14" s="1"/>
      <c r="D14" s="1"/>
      <c r="E14" s="1"/>
      <c r="F14" s="1"/>
      <c r="G14" s="1"/>
      <c r="H14" s="1"/>
      <c r="I14" s="1"/>
    </row>
    <row r="15" spans="1:9" ht="21.75" customHeight="1">
      <c r="A15" s="6" t="s">
        <v>27</v>
      </c>
      <c r="B15" s="1"/>
      <c r="C15" s="1"/>
      <c r="D15" s="1"/>
      <c r="E15" s="1"/>
      <c r="F15" s="1"/>
      <c r="G15" s="1"/>
      <c r="H15" s="1"/>
      <c r="I15" s="1"/>
    </row>
    <row r="16" spans="1:9" ht="21.75" customHeight="1">
      <c r="A16" s="1"/>
      <c r="B16" s="1"/>
      <c r="C16" s="1"/>
      <c r="D16" s="1"/>
      <c r="E16" s="1"/>
      <c r="F16" s="1"/>
      <c r="G16" s="1"/>
      <c r="H16" s="1"/>
      <c r="I16" s="1"/>
    </row>
    <row r="17" spans="1:9" ht="21.75" customHeight="1">
      <c r="A17" s="6" t="s">
        <v>14</v>
      </c>
      <c r="B17" s="1"/>
      <c r="C17" s="1"/>
      <c r="D17" s="1"/>
      <c r="E17" s="1"/>
      <c r="F17" s="1"/>
      <c r="G17" s="1"/>
      <c r="H17" s="1"/>
      <c r="I17" s="1"/>
    </row>
    <row r="18" spans="1:9" ht="21.75" customHeight="1">
      <c r="A18" s="26"/>
      <c r="B18" s="1"/>
      <c r="C18" s="77"/>
      <c r="D18" s="1"/>
      <c r="E18" s="1"/>
      <c r="F18" s="1"/>
      <c r="G18" s="1"/>
      <c r="H18" s="1"/>
      <c r="I18" s="1"/>
    </row>
    <row r="19" spans="1:9" ht="21.75" customHeight="1">
      <c r="A19" s="26"/>
      <c r="B19" s="26" t="s">
        <v>234</v>
      </c>
      <c r="C19" s="77"/>
      <c r="D19" s="1"/>
      <c r="E19" s="1"/>
      <c r="F19" s="1"/>
      <c r="G19" s="1"/>
      <c r="H19" s="1"/>
      <c r="I19" s="1"/>
    </row>
    <row r="20" spans="1:9" ht="21.75" customHeight="1">
      <c r="A20" s="1"/>
      <c r="B20" s="1"/>
      <c r="C20" s="77"/>
      <c r="D20" s="1"/>
      <c r="E20" s="1"/>
      <c r="F20" s="1"/>
      <c r="G20" s="1"/>
      <c r="H20" s="1"/>
      <c r="I20" s="1"/>
    </row>
    <row r="21" spans="1:9" ht="21.75" customHeight="1">
      <c r="A21" s="1"/>
      <c r="B21" s="1"/>
      <c r="C21" s="77"/>
      <c r="D21" s="1"/>
      <c r="E21" s="1"/>
      <c r="F21" s="1"/>
      <c r="G21" s="1"/>
      <c r="H21" s="1"/>
      <c r="I21" s="1"/>
    </row>
    <row r="22" spans="1:9" ht="21.75" customHeight="1">
      <c r="A22" s="1"/>
      <c r="B22" s="1"/>
      <c r="C22" s="77"/>
      <c r="D22" s="1"/>
      <c r="E22" s="1"/>
      <c r="F22" s="1"/>
      <c r="G22" s="1"/>
      <c r="H22" s="1"/>
      <c r="I22" s="1"/>
    </row>
    <row r="23" spans="1:9" ht="21.75" customHeight="1">
      <c r="A23" s="1"/>
      <c r="B23" s="1"/>
      <c r="C23" s="77"/>
      <c r="D23" s="1"/>
      <c r="E23" s="1"/>
      <c r="F23" s="1"/>
      <c r="G23" s="1"/>
      <c r="H23" s="1"/>
      <c r="I23" s="1"/>
    </row>
    <row r="24" spans="1:9" ht="21.75" customHeight="1">
      <c r="A24" s="1"/>
      <c r="B24" s="26"/>
      <c r="C24" s="59"/>
      <c r="D24" s="1"/>
      <c r="E24" s="1"/>
      <c r="F24" s="1"/>
      <c r="G24" s="1"/>
      <c r="H24" s="1"/>
      <c r="I24" s="1"/>
    </row>
    <row r="25" spans="1:9" ht="21.75" customHeight="1">
      <c r="A25" s="1"/>
      <c r="B25" s="26"/>
      <c r="C25" s="59"/>
      <c r="D25" s="1"/>
      <c r="E25" s="1"/>
      <c r="F25" s="1"/>
      <c r="G25" s="1"/>
      <c r="H25" s="1"/>
      <c r="I25" s="1"/>
    </row>
    <row r="26" spans="1:9" ht="21.75" customHeight="1">
      <c r="A26" s="1"/>
      <c r="B26" s="1"/>
      <c r="C26" s="1"/>
      <c r="D26" s="1"/>
      <c r="E26" s="1"/>
      <c r="F26" s="1"/>
      <c r="G26" s="1"/>
      <c r="H26" s="1"/>
      <c r="I26" s="1"/>
    </row>
    <row r="27" spans="1:9" ht="21.75" customHeight="1">
      <c r="A27" s="1"/>
      <c r="B27" s="1"/>
      <c r="C27" s="1"/>
      <c r="D27" s="1"/>
      <c r="E27" s="1"/>
      <c r="F27" s="1"/>
      <c r="G27" s="1"/>
      <c r="H27" s="1"/>
      <c r="I27" s="1"/>
    </row>
    <row r="28" spans="1:9" ht="21.75" customHeight="1">
      <c r="A28" s="1"/>
      <c r="B28" s="1"/>
      <c r="C28" s="1"/>
      <c r="D28" s="1"/>
      <c r="E28" s="1"/>
      <c r="F28" s="1"/>
      <c r="G28" s="1"/>
      <c r="H28" s="1"/>
      <c r="I28" s="1"/>
    </row>
    <row r="29" spans="1:9" ht="21.75" customHeight="1">
      <c r="A29" s="1"/>
      <c r="B29" s="1"/>
      <c r="C29" s="1"/>
      <c r="D29" s="1"/>
      <c r="E29" s="1"/>
      <c r="F29" s="1"/>
      <c r="G29" s="1"/>
      <c r="H29" s="1"/>
      <c r="I29" s="1"/>
    </row>
    <row r="30" spans="1:9" ht="21.75" customHeight="1">
      <c r="A30" s="1"/>
      <c r="B30" s="1"/>
      <c r="C30" s="1"/>
      <c r="D30" s="1"/>
      <c r="E30" s="1"/>
      <c r="F30" s="1"/>
      <c r="G30" s="1"/>
      <c r="H30" s="1"/>
      <c r="I30" s="1"/>
    </row>
    <row r="31" spans="1:9" ht="21.75" customHeight="1">
      <c r="A31" s="1"/>
      <c r="B31" s="1"/>
      <c r="C31" s="1"/>
      <c r="D31" s="1"/>
      <c r="E31" s="1"/>
      <c r="F31" s="1"/>
      <c r="G31" s="1"/>
      <c r="H31" s="1"/>
      <c r="I31" s="1"/>
    </row>
    <row r="32" spans="1:9" ht="21.75" customHeight="1">
      <c r="A32" s="1"/>
      <c r="B32" s="1"/>
      <c r="C32" s="1"/>
      <c r="D32" s="1"/>
      <c r="E32" s="1"/>
      <c r="F32" s="1"/>
      <c r="G32" s="1"/>
      <c r="H32" s="1"/>
      <c r="I32" s="1"/>
    </row>
    <row r="33" spans="1:9" ht="21.75" customHeight="1">
      <c r="A33" s="1"/>
      <c r="B33" s="1"/>
      <c r="C33" s="1"/>
      <c r="D33" s="1"/>
      <c r="E33" s="1"/>
      <c r="F33" s="1"/>
      <c r="G33" s="1"/>
      <c r="H33" s="1"/>
      <c r="I33" s="1"/>
    </row>
    <row r="34" spans="1:9" ht="21.75" customHeight="1">
      <c r="A34" s="1"/>
      <c r="B34" s="1"/>
      <c r="C34" s="1"/>
      <c r="D34" s="1"/>
      <c r="E34" s="1"/>
      <c r="F34" s="1"/>
      <c r="G34" s="1"/>
      <c r="H34" s="1"/>
      <c r="I34" s="1"/>
    </row>
    <row r="35" spans="1:9" ht="21.75" customHeight="1">
      <c r="A35" s="1"/>
      <c r="B35" s="1"/>
      <c r="C35" s="1"/>
      <c r="D35" s="1"/>
      <c r="E35" s="1"/>
      <c r="F35" s="1"/>
      <c r="G35" s="1"/>
      <c r="H35" s="1"/>
      <c r="I35" s="1"/>
    </row>
    <row r="36" spans="1:9" ht="21.75" customHeight="1">
      <c r="A36" s="1"/>
      <c r="B36" s="1"/>
      <c r="C36" s="1"/>
      <c r="D36" s="1"/>
      <c r="E36" s="1"/>
      <c r="F36" s="1"/>
      <c r="G36" s="1"/>
      <c r="H36" s="1"/>
      <c r="I36" s="1"/>
    </row>
    <row r="37" spans="1:9" ht="21.75" customHeight="1">
      <c r="A37" s="1"/>
      <c r="B37" s="1"/>
      <c r="C37" s="1"/>
      <c r="D37" s="1"/>
      <c r="E37" s="1"/>
      <c r="F37" s="1"/>
      <c r="G37" s="1"/>
      <c r="H37" s="1"/>
      <c r="I37" s="1"/>
    </row>
    <row r="38" spans="1:9" ht="21.75" customHeight="1">
      <c r="A38" s="1"/>
      <c r="B38" s="1"/>
      <c r="C38" s="1"/>
      <c r="D38" s="1"/>
      <c r="E38" s="1"/>
      <c r="F38" s="1"/>
      <c r="G38" s="1"/>
      <c r="H38" s="1"/>
      <c r="I38" s="1"/>
    </row>
    <row r="39" spans="1:9" ht="21.75" customHeight="1">
      <c r="A39" s="1"/>
      <c r="B39" s="1"/>
      <c r="C39" s="1"/>
      <c r="D39" s="1"/>
      <c r="E39" s="1"/>
      <c r="F39" s="1"/>
      <c r="G39" s="1"/>
      <c r="H39" s="1"/>
      <c r="I39" s="1"/>
    </row>
    <row r="40" spans="1:9" ht="21.75" customHeight="1">
      <c r="A40" s="1"/>
      <c r="B40" s="1"/>
      <c r="C40" s="1"/>
      <c r="D40" s="1"/>
      <c r="E40" s="1"/>
      <c r="F40" s="1"/>
      <c r="G40" s="1"/>
      <c r="H40" s="1"/>
      <c r="I40" s="1"/>
    </row>
    <row r="41" spans="1:9" ht="21.75" customHeight="1">
      <c r="A41" s="1"/>
      <c r="B41" s="1"/>
      <c r="C41" s="1"/>
      <c r="D41" s="1"/>
      <c r="E41" s="1"/>
      <c r="F41" s="1"/>
      <c r="G41" s="1"/>
      <c r="H41" s="1"/>
      <c r="I41" s="1"/>
    </row>
    <row r="42" spans="1:9" ht="21.75" customHeight="1">
      <c r="A42" s="1"/>
      <c r="B42" s="1"/>
      <c r="C42" s="1"/>
      <c r="D42" s="1"/>
      <c r="E42" s="1"/>
      <c r="F42" s="1"/>
      <c r="G42" s="1"/>
      <c r="H42" s="1"/>
      <c r="I42" s="1"/>
    </row>
    <row r="43" spans="1:9" ht="21.75" customHeight="1">
      <c r="A43" s="1"/>
      <c r="B43" s="1"/>
      <c r="C43" s="1"/>
      <c r="D43" s="1"/>
      <c r="E43" s="1"/>
      <c r="F43" s="1"/>
      <c r="G43" s="1"/>
      <c r="H43" s="1"/>
      <c r="I43" s="1"/>
    </row>
    <row r="44" spans="1:9" ht="21.75" customHeight="1">
      <c r="A44" s="1"/>
      <c r="B44" s="1"/>
      <c r="C44" s="1"/>
      <c r="D44" s="1"/>
      <c r="E44" s="1"/>
      <c r="F44" s="1"/>
      <c r="G44" s="1"/>
      <c r="H44" s="1"/>
      <c r="I44" s="1"/>
    </row>
    <row r="45" spans="1:9" ht="21.75" customHeight="1">
      <c r="A45" s="1"/>
      <c r="B45" s="1"/>
      <c r="C45" s="1"/>
      <c r="D45" s="1"/>
      <c r="E45" s="1"/>
      <c r="F45" s="1"/>
      <c r="G45" s="1"/>
      <c r="H45" s="1"/>
      <c r="I45" s="1"/>
    </row>
    <row r="46" spans="1:9" ht="21.75" customHeight="1">
      <c r="A46" s="1"/>
      <c r="B46" s="1"/>
      <c r="C46" s="1"/>
      <c r="D46" s="1"/>
      <c r="E46" s="1"/>
      <c r="F46" s="1"/>
      <c r="G46" s="1"/>
      <c r="H46" s="1"/>
      <c r="I46" s="1"/>
    </row>
    <row r="47" spans="1:9" ht="21.75" customHeight="1">
      <c r="A47" s="1"/>
      <c r="B47" s="1"/>
      <c r="C47" s="1"/>
      <c r="D47" s="1"/>
      <c r="E47" s="1"/>
      <c r="F47" s="1"/>
      <c r="G47" s="1"/>
      <c r="H47" s="1"/>
      <c r="I47" s="1"/>
    </row>
    <row r="48" spans="1:9" ht="21.75" customHeight="1">
      <c r="A48" s="1"/>
      <c r="B48" s="1"/>
      <c r="C48" s="1"/>
      <c r="D48" s="1"/>
      <c r="E48" s="1"/>
      <c r="F48" s="1"/>
      <c r="G48" s="1"/>
      <c r="H48" s="1"/>
      <c r="I48" s="1"/>
    </row>
    <row r="49" spans="1:9" ht="21.75" customHeight="1">
      <c r="A49" s="1"/>
      <c r="B49" s="1"/>
      <c r="C49" s="1"/>
      <c r="D49" s="1"/>
      <c r="E49" s="1"/>
      <c r="F49" s="1"/>
      <c r="G49" s="1"/>
      <c r="H49" s="1"/>
      <c r="I49" s="1"/>
    </row>
    <row r="50" spans="1:9" ht="21.75" customHeight="1">
      <c r="A50" s="1"/>
      <c r="B50" s="1"/>
      <c r="C50" s="1"/>
      <c r="D50" s="1"/>
      <c r="E50" s="1"/>
      <c r="F50" s="1"/>
      <c r="G50" s="1"/>
      <c r="H50" s="1"/>
      <c r="I50" s="1"/>
    </row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spans="1:4" ht="21.75" customHeight="1">
      <c r="A58" s="275" t="s">
        <v>0</v>
      </c>
      <c r="B58" s="275"/>
      <c r="C58" s="275"/>
      <c r="D58" s="275"/>
    </row>
    <row r="59" spans="1:4" ht="21.75" customHeight="1">
      <c r="A59" s="275" t="s">
        <v>161</v>
      </c>
      <c r="B59" s="275"/>
      <c r="C59" s="275"/>
      <c r="D59" s="275"/>
    </row>
    <row r="60" spans="1:4" ht="21.75" customHeight="1">
      <c r="A60" s="275" t="s">
        <v>172</v>
      </c>
      <c r="B60" s="275"/>
      <c r="C60" s="275"/>
      <c r="D60" s="275"/>
    </row>
    <row r="61" spans="1:4" ht="21.75" customHeight="1">
      <c r="A61" s="1"/>
      <c r="B61" s="1"/>
      <c r="C61" s="1"/>
      <c r="D61" s="1"/>
    </row>
    <row r="62" spans="1:4" ht="21.75" customHeight="1">
      <c r="A62" s="6" t="s">
        <v>137</v>
      </c>
      <c r="B62" s="1"/>
      <c r="C62" s="47" t="s">
        <v>23</v>
      </c>
      <c r="D62" s="1"/>
    </row>
    <row r="63" spans="1:4" ht="21.75" customHeight="1">
      <c r="A63" s="1"/>
      <c r="B63" s="1"/>
      <c r="C63" s="77"/>
      <c r="D63" s="1"/>
    </row>
    <row r="64" spans="1:4" ht="21.75" customHeight="1">
      <c r="A64" s="1" t="s">
        <v>68</v>
      </c>
      <c r="B64" s="1"/>
      <c r="C64" s="78" t="s">
        <v>38</v>
      </c>
      <c r="D64" s="1"/>
    </row>
    <row r="65" spans="1:4" ht="21.75" customHeight="1">
      <c r="A65" s="1" t="s">
        <v>69</v>
      </c>
      <c r="B65" s="1"/>
      <c r="C65" s="78" t="s">
        <v>38</v>
      </c>
      <c r="D65" s="1"/>
    </row>
    <row r="66" spans="1:4" ht="21.75" customHeight="1">
      <c r="A66" s="1" t="s">
        <v>70</v>
      </c>
      <c r="B66" s="1"/>
      <c r="C66" s="78" t="s">
        <v>38</v>
      </c>
      <c r="D66" s="1"/>
    </row>
    <row r="67" spans="1:4" ht="21.75" customHeight="1">
      <c r="A67" s="1" t="s">
        <v>71</v>
      </c>
      <c r="B67" s="1"/>
      <c r="C67" s="78">
        <v>239680</v>
      </c>
      <c r="D67" s="1"/>
    </row>
    <row r="68" spans="1:4" ht="21.75" customHeight="1">
      <c r="A68" s="1" t="s">
        <v>72</v>
      </c>
      <c r="B68" s="1"/>
      <c r="C68" s="78">
        <v>833015</v>
      </c>
      <c r="D68" s="1"/>
    </row>
    <row r="69" spans="1:4" ht="21.75" customHeight="1">
      <c r="A69" s="1" t="s">
        <v>73</v>
      </c>
      <c r="B69" s="1"/>
      <c r="C69" s="78">
        <v>57650</v>
      </c>
      <c r="D69" s="1"/>
    </row>
    <row r="70" spans="1:4" ht="21.75" customHeight="1">
      <c r="A70" s="1" t="s">
        <v>74</v>
      </c>
      <c r="B70" s="1"/>
      <c r="C70" s="78" t="s">
        <v>38</v>
      </c>
      <c r="D70" s="1"/>
    </row>
    <row r="71" spans="1:4" ht="21.75" customHeight="1">
      <c r="A71" s="1" t="s">
        <v>75</v>
      </c>
      <c r="B71" s="1"/>
      <c r="C71" s="78">
        <v>332000</v>
      </c>
      <c r="D71" s="1"/>
    </row>
    <row r="72" spans="1:4" ht="21.75" customHeight="1">
      <c r="A72" s="1" t="s">
        <v>77</v>
      </c>
      <c r="B72" s="1"/>
      <c r="C72" s="78">
        <v>1155460.36</v>
      </c>
      <c r="D72" s="1"/>
    </row>
    <row r="73" spans="1:4" ht="21.75" customHeight="1">
      <c r="A73" s="1" t="s">
        <v>138</v>
      </c>
      <c r="B73" s="1"/>
      <c r="C73" s="78">
        <v>607042</v>
      </c>
      <c r="D73" s="1"/>
    </row>
    <row r="74" spans="1:4" ht="21.75" customHeight="1">
      <c r="A74" s="1" t="s">
        <v>132</v>
      </c>
      <c r="B74" s="1"/>
      <c r="C74" s="78">
        <v>998300</v>
      </c>
      <c r="D74" s="1"/>
    </row>
    <row r="75" spans="1:4" ht="21.75" customHeight="1">
      <c r="A75" s="1" t="s">
        <v>76</v>
      </c>
      <c r="B75" s="26"/>
      <c r="C75" s="59">
        <v>1367100</v>
      </c>
      <c r="D75" s="1"/>
    </row>
    <row r="76" spans="1:4" ht="21.75" customHeight="1" thickBot="1">
      <c r="A76" s="1"/>
      <c r="B76" s="26" t="s">
        <v>26</v>
      </c>
      <c r="C76" s="79">
        <f>SUM(C67:C75)</f>
        <v>5590247.36</v>
      </c>
      <c r="D76" s="1"/>
    </row>
    <row r="77" spans="1:4" ht="21.75" customHeight="1" thickTop="1">
      <c r="A77" s="1"/>
      <c r="B77" s="1"/>
      <c r="C77" s="1"/>
      <c r="D77" s="1"/>
    </row>
    <row r="78" spans="1:4" ht="21.75" customHeight="1">
      <c r="A78" s="1"/>
      <c r="B78" s="1"/>
      <c r="C78" s="1"/>
      <c r="D78" s="1"/>
    </row>
    <row r="79" spans="1:4" ht="21.75" customHeight="1">
      <c r="A79" s="1"/>
      <c r="B79" s="1"/>
      <c r="C79" s="1"/>
      <c r="D79" s="1"/>
    </row>
    <row r="80" spans="1:4" ht="21.75" customHeight="1">
      <c r="A80" s="1"/>
      <c r="B80" s="1"/>
      <c r="C80" s="1"/>
      <c r="D80" s="1"/>
    </row>
    <row r="81" spans="1:4" ht="21.75" customHeight="1">
      <c r="A81" s="1"/>
      <c r="B81" s="1"/>
      <c r="C81" s="1"/>
      <c r="D81" s="1"/>
    </row>
    <row r="82" spans="1:4" ht="21.75" customHeight="1">
      <c r="A82" s="1"/>
      <c r="B82" s="1"/>
      <c r="C82" s="1"/>
      <c r="D82" s="1"/>
    </row>
    <row r="83" ht="21.75" customHeight="1"/>
  </sheetData>
  <sheetProtection/>
  <mergeCells count="3">
    <mergeCell ref="A58:D58"/>
    <mergeCell ref="A59:D59"/>
    <mergeCell ref="A60:D60"/>
  </mergeCells>
  <printOptions/>
  <pageMargins left="0.9448818897637796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9">
      <selection activeCell="H33" sqref="H33"/>
    </sheetView>
  </sheetViews>
  <sheetFormatPr defaultColWidth="9.140625" defaultRowHeight="12.75"/>
  <cols>
    <col min="1" max="1" width="59.140625" style="0" customWidth="1"/>
    <col min="2" max="6" width="15.7109375" style="0" customWidth="1"/>
  </cols>
  <sheetData>
    <row r="1" spans="1:12" ht="21.75" customHeight="1">
      <c r="A1" s="1"/>
      <c r="B1" s="1"/>
      <c r="C1" s="1"/>
      <c r="D1" s="1"/>
      <c r="E1" s="1"/>
      <c r="F1" s="4" t="s">
        <v>47</v>
      </c>
      <c r="G1" s="1"/>
      <c r="H1" s="1"/>
      <c r="I1" s="1"/>
      <c r="J1" s="1"/>
      <c r="K1" s="1"/>
      <c r="L1" s="1"/>
    </row>
    <row r="2" spans="1:12" ht="21.75" customHeight="1">
      <c r="A2" s="275" t="s">
        <v>0</v>
      </c>
      <c r="B2" s="275"/>
      <c r="C2" s="275"/>
      <c r="D2" s="275"/>
      <c r="E2" s="275"/>
      <c r="F2" s="275"/>
      <c r="G2" s="1"/>
      <c r="H2" s="1"/>
      <c r="I2" s="1"/>
      <c r="J2" s="1"/>
      <c r="K2" s="1"/>
      <c r="L2" s="1"/>
    </row>
    <row r="3" spans="1:12" ht="21.75" customHeight="1">
      <c r="A3" s="275" t="s">
        <v>40</v>
      </c>
      <c r="B3" s="275"/>
      <c r="C3" s="275"/>
      <c r="D3" s="275"/>
      <c r="E3" s="275"/>
      <c r="F3" s="275"/>
      <c r="G3" s="1"/>
      <c r="H3" s="1"/>
      <c r="I3" s="1"/>
      <c r="J3" s="1"/>
      <c r="K3" s="1"/>
      <c r="L3" s="1"/>
    </row>
    <row r="4" spans="1:12" ht="21.75" customHeight="1">
      <c r="A4" s="275" t="s">
        <v>237</v>
      </c>
      <c r="B4" s="275"/>
      <c r="C4" s="275"/>
      <c r="D4" s="275"/>
      <c r="E4" s="275"/>
      <c r="F4" s="275"/>
      <c r="G4" s="1"/>
      <c r="H4" s="1"/>
      <c r="I4" s="1"/>
      <c r="J4" s="1"/>
      <c r="K4" s="1"/>
      <c r="L4" s="1"/>
    </row>
    <row r="5" spans="1:12" ht="21.75" customHeight="1">
      <c r="A5" s="9" t="s">
        <v>46</v>
      </c>
      <c r="B5" s="282" t="s">
        <v>23</v>
      </c>
      <c r="C5" s="277"/>
      <c r="D5" s="9" t="s">
        <v>43</v>
      </c>
      <c r="E5" s="16" t="s">
        <v>44</v>
      </c>
      <c r="F5" s="28" t="s">
        <v>45</v>
      </c>
      <c r="G5" s="1"/>
      <c r="H5" s="1"/>
      <c r="I5" s="1"/>
      <c r="J5" s="1"/>
      <c r="K5" s="1"/>
      <c r="L5" s="1"/>
    </row>
    <row r="6" spans="1:12" ht="21.75" customHeight="1">
      <c r="A6" s="24"/>
      <c r="B6" s="8" t="s">
        <v>41</v>
      </c>
      <c r="C6" s="8" t="s">
        <v>42</v>
      </c>
      <c r="D6" s="24"/>
      <c r="E6" s="29"/>
      <c r="F6" s="13"/>
      <c r="G6" s="1"/>
      <c r="H6" s="1"/>
      <c r="I6" s="1"/>
      <c r="J6" s="1"/>
      <c r="K6" s="1"/>
      <c r="L6" s="1"/>
    </row>
    <row r="7" spans="1:12" ht="21.75" customHeight="1">
      <c r="A7" s="27" t="s">
        <v>259</v>
      </c>
      <c r="B7" s="117">
        <v>0</v>
      </c>
      <c r="C7" s="71">
        <v>70000</v>
      </c>
      <c r="D7" s="116">
        <v>0</v>
      </c>
      <c r="E7" s="72">
        <v>70000</v>
      </c>
      <c r="F7" s="246" t="s">
        <v>261</v>
      </c>
      <c r="G7" s="1"/>
      <c r="H7" s="1"/>
      <c r="I7" s="1"/>
      <c r="J7" s="1"/>
      <c r="K7" s="1"/>
      <c r="L7" s="1"/>
    </row>
    <row r="8" spans="1:12" ht="21.75" customHeight="1">
      <c r="A8" s="18"/>
      <c r="B8" s="117"/>
      <c r="C8" s="71"/>
      <c r="D8" s="116"/>
      <c r="E8" s="72"/>
      <c r="F8" s="246" t="s">
        <v>262</v>
      </c>
      <c r="G8" s="1"/>
      <c r="H8" s="1"/>
      <c r="I8" s="1"/>
      <c r="J8" s="1"/>
      <c r="K8" s="1"/>
      <c r="L8" s="1"/>
    </row>
    <row r="9" spans="1:12" ht="21.75" customHeight="1">
      <c r="A9" s="18" t="s">
        <v>260</v>
      </c>
      <c r="B9" s="117">
        <v>0</v>
      </c>
      <c r="C9" s="71">
        <v>100000</v>
      </c>
      <c r="D9" s="116">
        <v>0</v>
      </c>
      <c r="E9" s="72">
        <v>100000</v>
      </c>
      <c r="F9" s="246" t="s">
        <v>263</v>
      </c>
      <c r="G9" s="1"/>
      <c r="H9" s="1"/>
      <c r="I9" s="1"/>
      <c r="J9" s="1"/>
      <c r="K9" s="1"/>
      <c r="L9" s="1"/>
    </row>
    <row r="10" spans="1:12" ht="21.75" customHeight="1">
      <c r="A10" s="18"/>
      <c r="B10" s="117"/>
      <c r="C10" s="71"/>
      <c r="D10" s="116"/>
      <c r="E10" s="72"/>
      <c r="F10" s="246" t="s">
        <v>264</v>
      </c>
      <c r="G10" s="1"/>
      <c r="H10" s="1"/>
      <c r="I10" s="1"/>
      <c r="J10" s="1"/>
      <c r="K10" s="1"/>
      <c r="L10" s="1"/>
    </row>
    <row r="11" spans="1:6" ht="21.75" customHeight="1">
      <c r="A11" s="176"/>
      <c r="B11" s="121"/>
      <c r="C11" s="119"/>
      <c r="D11" s="119"/>
      <c r="E11" s="112"/>
      <c r="F11" s="247" t="s">
        <v>265</v>
      </c>
    </row>
    <row r="12" spans="1:6" ht="21.75" customHeight="1">
      <c r="A12" s="175" t="s">
        <v>26</v>
      </c>
      <c r="B12" s="152">
        <f>SUM(B7:B11)</f>
        <v>0</v>
      </c>
      <c r="C12" s="151">
        <f>SUM(C7:C11)</f>
        <v>170000</v>
      </c>
      <c r="D12" s="151">
        <f>SUM(D7:D11)</f>
        <v>0</v>
      </c>
      <c r="E12" s="152">
        <f>SUM(E7:E11)</f>
        <v>170000</v>
      </c>
      <c r="F12" s="118"/>
    </row>
    <row r="13" ht="18.75" customHeight="1">
      <c r="A13" s="5"/>
    </row>
    <row r="14" ht="21.75" customHeight="1">
      <c r="A14" s="150"/>
    </row>
    <row r="15" spans="1:6" ht="21.75" customHeight="1">
      <c r="A15" s="1"/>
      <c r="B15" s="1"/>
      <c r="D15" s="1"/>
      <c r="E15" s="77"/>
      <c r="F15" s="1"/>
    </row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spans="1:6" ht="21.75" customHeight="1">
      <c r="A26" s="1"/>
      <c r="B26" s="1"/>
      <c r="C26" s="1"/>
      <c r="D26" s="1"/>
      <c r="E26" s="1"/>
      <c r="F26" s="4" t="s">
        <v>249</v>
      </c>
    </row>
    <row r="27" spans="1:6" ht="21.75" customHeight="1">
      <c r="A27" s="275" t="s">
        <v>0</v>
      </c>
      <c r="B27" s="275"/>
      <c r="C27" s="275"/>
      <c r="D27" s="275"/>
      <c r="E27" s="275"/>
      <c r="F27" s="275"/>
    </row>
    <row r="28" spans="1:6" ht="21.75" customHeight="1">
      <c r="A28" s="275" t="s">
        <v>250</v>
      </c>
      <c r="B28" s="275"/>
      <c r="C28" s="275"/>
      <c r="D28" s="275"/>
      <c r="E28" s="275"/>
      <c r="F28" s="275"/>
    </row>
    <row r="29" spans="1:6" ht="21.75" customHeight="1">
      <c r="A29" s="275" t="s">
        <v>237</v>
      </c>
      <c r="B29" s="275"/>
      <c r="C29" s="275"/>
      <c r="D29" s="275"/>
      <c r="E29" s="275"/>
      <c r="F29" s="275"/>
    </row>
    <row r="30" spans="1:6" ht="21.75" customHeight="1">
      <c r="A30" s="9" t="s">
        <v>46</v>
      </c>
      <c r="B30" s="282" t="s">
        <v>23</v>
      </c>
      <c r="C30" s="277"/>
      <c r="D30" s="9" t="s">
        <v>43</v>
      </c>
      <c r="E30" s="16" t="s">
        <v>44</v>
      </c>
      <c r="F30" s="28" t="s">
        <v>45</v>
      </c>
    </row>
    <row r="31" spans="1:6" ht="21.75" customHeight="1">
      <c r="A31" s="24"/>
      <c r="B31" s="8" t="s">
        <v>41</v>
      </c>
      <c r="C31" s="8" t="s">
        <v>42</v>
      </c>
      <c r="D31" s="24"/>
      <c r="E31" s="29"/>
      <c r="F31" s="13"/>
    </row>
    <row r="32" spans="1:6" ht="21.75" customHeight="1">
      <c r="A32" s="27" t="s">
        <v>266</v>
      </c>
      <c r="B32" s="117">
        <v>0</v>
      </c>
      <c r="C32" s="71">
        <v>1380000</v>
      </c>
      <c r="D32" s="116">
        <v>0</v>
      </c>
      <c r="E32" s="72">
        <v>1380000</v>
      </c>
      <c r="F32" s="69" t="s">
        <v>268</v>
      </c>
    </row>
    <row r="33" spans="1:6" ht="21.75" customHeight="1">
      <c r="A33" s="23" t="s">
        <v>267</v>
      </c>
      <c r="B33" s="117"/>
      <c r="C33" s="71"/>
      <c r="D33" s="116"/>
      <c r="E33" s="72"/>
      <c r="F33" s="69"/>
    </row>
    <row r="34" spans="1:6" ht="23.25">
      <c r="A34" s="175" t="s">
        <v>26</v>
      </c>
      <c r="B34" s="152">
        <f>SUM(B32:B33)</f>
        <v>0</v>
      </c>
      <c r="C34" s="151">
        <f>SUM(C32:C33)</f>
        <v>1380000</v>
      </c>
      <c r="D34" s="151">
        <f>SUM(D32:D33)</f>
        <v>0</v>
      </c>
      <c r="E34" s="152">
        <f>SUM(E32:E33)</f>
        <v>1380000</v>
      </c>
      <c r="F34" s="118"/>
    </row>
    <row r="35" ht="12.75">
      <c r="A35" s="5"/>
    </row>
    <row r="36" ht="23.25">
      <c r="A36" s="150"/>
    </row>
    <row r="37" spans="1:6" ht="23.25">
      <c r="A37" s="1"/>
      <c r="B37" s="1"/>
      <c r="D37" s="1"/>
      <c r="E37" s="77"/>
      <c r="F37" s="1"/>
    </row>
  </sheetData>
  <sheetProtection/>
  <mergeCells count="8">
    <mergeCell ref="A27:F27"/>
    <mergeCell ref="A28:F28"/>
    <mergeCell ref="A29:F29"/>
    <mergeCell ref="B30:C30"/>
    <mergeCell ref="A2:F2"/>
    <mergeCell ref="A3:F3"/>
    <mergeCell ref="A4:F4"/>
    <mergeCell ref="B5:C5"/>
  </mergeCells>
  <printOptions horizontalCentered="1"/>
  <pageMargins left="0.5511811023622047" right="0.5511811023622047" top="0.3937007874015748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I39" sqref="I39"/>
    </sheetView>
  </sheetViews>
  <sheetFormatPr defaultColWidth="9.140625" defaultRowHeight="12.75"/>
  <cols>
    <col min="1" max="1" width="5.7109375" style="0" customWidth="1"/>
    <col min="2" max="2" width="32.7109375" style="0" customWidth="1"/>
    <col min="3" max="7" width="18.7109375" style="0" customWidth="1"/>
  </cols>
  <sheetData>
    <row r="1" spans="1:11" ht="21.75" customHeight="1">
      <c r="A1" s="1"/>
      <c r="B1" s="1"/>
      <c r="C1" s="1"/>
      <c r="D1" s="1"/>
      <c r="E1" s="1"/>
      <c r="F1" s="1"/>
      <c r="G1" s="4" t="s">
        <v>53</v>
      </c>
      <c r="H1" s="1"/>
      <c r="I1" s="1"/>
      <c r="J1" s="1"/>
      <c r="K1" s="1"/>
    </row>
    <row r="2" spans="1:11" ht="21.75" customHeight="1">
      <c r="A2" s="275" t="s">
        <v>0</v>
      </c>
      <c r="B2" s="275"/>
      <c r="C2" s="275"/>
      <c r="D2" s="275"/>
      <c r="E2" s="275"/>
      <c r="F2" s="275"/>
      <c r="G2" s="275"/>
      <c r="H2" s="1"/>
      <c r="I2" s="1"/>
      <c r="J2" s="1"/>
      <c r="K2" s="1"/>
    </row>
    <row r="3" spans="1:11" ht="21.75" customHeight="1">
      <c r="A3" s="275" t="s">
        <v>54</v>
      </c>
      <c r="B3" s="275"/>
      <c r="C3" s="275"/>
      <c r="D3" s="275"/>
      <c r="E3" s="275"/>
      <c r="F3" s="275"/>
      <c r="G3" s="275"/>
      <c r="I3" s="1"/>
      <c r="J3" s="1"/>
      <c r="K3" s="1"/>
    </row>
    <row r="4" spans="1:11" ht="21.75" customHeight="1">
      <c r="A4" s="275" t="s">
        <v>55</v>
      </c>
      <c r="B4" s="275"/>
      <c r="C4" s="275"/>
      <c r="D4" s="275"/>
      <c r="E4" s="275"/>
      <c r="F4" s="275"/>
      <c r="G4" s="275"/>
      <c r="H4" s="1"/>
      <c r="I4" s="1"/>
      <c r="J4" s="1"/>
      <c r="K4" s="1"/>
    </row>
    <row r="5" spans="1:11" ht="21.75" customHeight="1">
      <c r="A5" s="275" t="s">
        <v>237</v>
      </c>
      <c r="B5" s="275"/>
      <c r="C5" s="275"/>
      <c r="D5" s="275"/>
      <c r="E5" s="275"/>
      <c r="F5" s="275"/>
      <c r="G5" s="275"/>
      <c r="H5" s="1"/>
      <c r="I5" s="1"/>
      <c r="J5" s="1"/>
      <c r="K5" s="1"/>
    </row>
    <row r="6" spans="1:11" ht="21.75" customHeight="1">
      <c r="A6" s="9" t="s">
        <v>48</v>
      </c>
      <c r="B6" s="16" t="s">
        <v>56</v>
      </c>
      <c r="C6" s="10" t="s">
        <v>49</v>
      </c>
      <c r="D6" s="16" t="s">
        <v>58</v>
      </c>
      <c r="E6" s="10" t="s">
        <v>41</v>
      </c>
      <c r="F6" s="16" t="s">
        <v>43</v>
      </c>
      <c r="G6" s="16" t="s">
        <v>44</v>
      </c>
      <c r="H6" s="1"/>
      <c r="I6" s="1"/>
      <c r="J6" s="1"/>
      <c r="K6" s="1"/>
    </row>
    <row r="7" spans="1:11" ht="21.75" customHeight="1">
      <c r="A7" s="24"/>
      <c r="B7" s="29"/>
      <c r="C7" s="12" t="s">
        <v>57</v>
      </c>
      <c r="D7" s="29" t="s">
        <v>23</v>
      </c>
      <c r="E7" s="12" t="s">
        <v>23</v>
      </c>
      <c r="F7" s="29" t="s">
        <v>23</v>
      </c>
      <c r="G7" s="29" t="s">
        <v>23</v>
      </c>
      <c r="H7" s="1"/>
      <c r="I7" s="1"/>
      <c r="J7" s="1"/>
      <c r="K7" s="1"/>
    </row>
    <row r="8" spans="1:11" ht="21.75" customHeight="1">
      <c r="A8" s="30" t="s">
        <v>234</v>
      </c>
      <c r="B8" s="16" t="s">
        <v>234</v>
      </c>
      <c r="C8" s="31" t="s">
        <v>234</v>
      </c>
      <c r="D8" s="31" t="s">
        <v>234</v>
      </c>
      <c r="E8" s="7" t="s">
        <v>234</v>
      </c>
      <c r="F8" s="31" t="s">
        <v>234</v>
      </c>
      <c r="G8" s="31" t="s">
        <v>38</v>
      </c>
      <c r="H8" s="1"/>
      <c r="I8" s="1"/>
      <c r="J8" s="1"/>
      <c r="K8" s="1"/>
    </row>
    <row r="9" spans="1:11" ht="21.75" customHeight="1">
      <c r="A9" s="30"/>
      <c r="B9" s="31"/>
      <c r="C9" s="7"/>
      <c r="D9" s="31"/>
      <c r="E9" s="7"/>
      <c r="F9" s="31"/>
      <c r="G9" s="31"/>
      <c r="H9" s="1"/>
      <c r="I9" s="1"/>
      <c r="J9" s="1"/>
      <c r="K9" s="1"/>
    </row>
    <row r="10" spans="1:11" ht="21.75" customHeight="1">
      <c r="A10" s="30"/>
      <c r="B10" s="31"/>
      <c r="C10" s="7"/>
      <c r="D10" s="31"/>
      <c r="E10" s="7"/>
      <c r="F10" s="31"/>
      <c r="G10" s="31"/>
      <c r="H10" s="1"/>
      <c r="I10" s="1"/>
      <c r="J10" s="1"/>
      <c r="K10" s="1"/>
    </row>
    <row r="11" spans="1:11" ht="21.75" customHeight="1">
      <c r="A11" s="30"/>
      <c r="B11" s="31"/>
      <c r="C11" s="7"/>
      <c r="D11" s="31"/>
      <c r="E11" s="7"/>
      <c r="F11" s="31"/>
      <c r="G11" s="31"/>
      <c r="H11" s="1"/>
      <c r="I11" s="1"/>
      <c r="J11" s="1"/>
      <c r="K11" s="1"/>
    </row>
    <row r="12" spans="1:11" ht="21.75" customHeight="1">
      <c r="A12" s="30"/>
      <c r="B12" s="31"/>
      <c r="C12" s="7"/>
      <c r="D12" s="31"/>
      <c r="E12" s="7"/>
      <c r="F12" s="31"/>
      <c r="G12" s="31"/>
      <c r="H12" s="1"/>
      <c r="I12" s="1"/>
      <c r="J12" s="1"/>
      <c r="K12" s="1"/>
    </row>
    <row r="13" spans="1:11" ht="21.75" customHeight="1">
      <c r="A13" s="30"/>
      <c r="B13" s="31"/>
      <c r="C13" s="7"/>
      <c r="D13" s="31"/>
      <c r="E13" s="7"/>
      <c r="F13" s="31"/>
      <c r="G13" s="31"/>
      <c r="H13" s="1"/>
      <c r="I13" s="1"/>
      <c r="J13" s="1"/>
      <c r="K13" s="1"/>
    </row>
    <row r="14" spans="1:11" ht="21.75" customHeight="1">
      <c r="A14" s="30"/>
      <c r="B14" s="31"/>
      <c r="C14" s="7"/>
      <c r="D14" s="31"/>
      <c r="E14" s="7"/>
      <c r="F14" s="31"/>
      <c r="G14" s="31"/>
      <c r="H14" s="1"/>
      <c r="I14" s="1"/>
      <c r="J14" s="1"/>
      <c r="K14" s="1"/>
    </row>
    <row r="15" spans="1:11" ht="21.75" customHeight="1">
      <c r="A15" s="30"/>
      <c r="B15" s="31"/>
      <c r="C15" s="7"/>
      <c r="D15" s="31"/>
      <c r="E15" s="7"/>
      <c r="F15" s="31"/>
      <c r="G15" s="31"/>
      <c r="H15" s="1"/>
      <c r="I15" s="1"/>
      <c r="J15" s="1"/>
      <c r="K15" s="1"/>
    </row>
    <row r="16" spans="1:11" ht="21.75" customHeight="1">
      <c r="A16" s="30"/>
      <c r="B16" s="18"/>
      <c r="C16" s="59"/>
      <c r="D16" s="72"/>
      <c r="E16" s="59"/>
      <c r="F16" s="21"/>
      <c r="G16" s="72"/>
      <c r="H16" s="1"/>
      <c r="I16" s="1"/>
      <c r="J16" s="1"/>
      <c r="K16" s="1"/>
    </row>
    <row r="17" spans="1:11" ht="21.75" customHeight="1">
      <c r="A17" s="30"/>
      <c r="B17" s="18"/>
      <c r="C17" s="59"/>
      <c r="D17" s="65"/>
      <c r="E17" s="64"/>
      <c r="F17" s="21"/>
      <c r="G17" s="65"/>
      <c r="H17" s="1"/>
      <c r="I17" s="1"/>
      <c r="J17" s="1"/>
      <c r="K17" s="1"/>
    </row>
    <row r="18" spans="1:11" ht="21.75" customHeight="1">
      <c r="A18" s="30"/>
      <c r="B18" s="18"/>
      <c r="C18" s="59"/>
      <c r="D18" s="65"/>
      <c r="E18" s="64"/>
      <c r="F18" s="21"/>
      <c r="G18" s="65"/>
      <c r="H18" s="1"/>
      <c r="I18" s="1"/>
      <c r="J18" s="1"/>
      <c r="K18" s="1"/>
    </row>
    <row r="19" spans="1:11" ht="21.75" customHeight="1">
      <c r="A19" s="29"/>
      <c r="B19" s="23"/>
      <c r="C19" s="72"/>
      <c r="D19" s="72"/>
      <c r="E19" s="59"/>
      <c r="F19" s="107"/>
      <c r="G19" s="72"/>
      <c r="H19" s="1"/>
      <c r="I19" s="1"/>
      <c r="J19" s="1"/>
      <c r="K19" s="1"/>
    </row>
    <row r="20" spans="1:11" ht="21.75" customHeight="1">
      <c r="A20" s="1"/>
      <c r="B20" s="7"/>
      <c r="C20" s="73">
        <v>0</v>
      </c>
      <c r="D20" s="67">
        <v>0</v>
      </c>
      <c r="E20" s="68">
        <v>0</v>
      </c>
      <c r="F20" s="67">
        <v>0</v>
      </c>
      <c r="G20" s="67">
        <v>0</v>
      </c>
      <c r="H20" s="1"/>
      <c r="I20" s="1"/>
      <c r="J20" s="1"/>
      <c r="K20" s="1"/>
    </row>
    <row r="21" spans="1:11" ht="21.75" customHeight="1">
      <c r="A21" s="1"/>
      <c r="B21" s="1"/>
      <c r="C21" s="77"/>
      <c r="D21" s="77"/>
      <c r="E21" s="77"/>
      <c r="F21" s="77"/>
      <c r="G21" s="77"/>
      <c r="H21" s="1"/>
      <c r="I21" s="1"/>
      <c r="J21" s="1"/>
      <c r="K21" s="1"/>
    </row>
    <row r="22" spans="1:11" ht="21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21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21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21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21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21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21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21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21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21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21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21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21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21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21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21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21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21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21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21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21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21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21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21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21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</sheetData>
  <sheetProtection/>
  <mergeCells count="4">
    <mergeCell ref="A3:G3"/>
    <mergeCell ref="A2:G2"/>
    <mergeCell ref="A4:G4"/>
    <mergeCell ref="A5:G5"/>
  </mergeCells>
  <printOptions/>
  <pageMargins left="0.67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39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4.57421875" style="0" customWidth="1"/>
    <col min="2" max="2" width="56.00390625" style="0" customWidth="1"/>
    <col min="3" max="3" width="14.140625" style="0" customWidth="1"/>
    <col min="4" max="4" width="1.8515625" style="0" customWidth="1"/>
    <col min="5" max="5" width="14.140625" style="0" customWidth="1"/>
    <col min="8" max="8" width="12.7109375" style="0" bestFit="1" customWidth="1"/>
    <col min="9" max="9" width="15.00390625" style="0" customWidth="1"/>
  </cols>
  <sheetData>
    <row r="1" spans="1:9" ht="23.25">
      <c r="A1" s="1"/>
      <c r="B1" s="1"/>
      <c r="C1" s="1"/>
      <c r="D1" s="1"/>
      <c r="E1" s="4" t="s">
        <v>211</v>
      </c>
      <c r="F1" s="1"/>
      <c r="G1" s="1"/>
      <c r="H1" s="1"/>
      <c r="I1" s="1"/>
    </row>
    <row r="2" spans="1:9" ht="23.25">
      <c r="A2" s="275" t="s">
        <v>0</v>
      </c>
      <c r="B2" s="275"/>
      <c r="C2" s="275"/>
      <c r="D2" s="275"/>
      <c r="E2" s="275"/>
      <c r="F2" s="1"/>
      <c r="G2" s="1"/>
      <c r="H2" s="1"/>
      <c r="I2" s="1"/>
    </row>
    <row r="3" spans="1:9" ht="23.25">
      <c r="A3" s="275" t="s">
        <v>50</v>
      </c>
      <c r="B3" s="275"/>
      <c r="C3" s="275"/>
      <c r="D3" s="275"/>
      <c r="E3" s="275"/>
      <c r="F3" s="1"/>
      <c r="G3" s="1"/>
      <c r="H3" s="1"/>
      <c r="I3" s="1"/>
    </row>
    <row r="4" spans="1:9" ht="23.25">
      <c r="A4" s="275" t="s">
        <v>236</v>
      </c>
      <c r="B4" s="275"/>
      <c r="C4" s="275"/>
      <c r="D4" s="275"/>
      <c r="E4" s="275"/>
      <c r="F4" s="1"/>
      <c r="G4" s="1"/>
      <c r="H4" s="1"/>
      <c r="I4" s="1"/>
    </row>
    <row r="5" spans="1:9" ht="23.25">
      <c r="A5" s="1" t="s">
        <v>242</v>
      </c>
      <c r="B5" s="1"/>
      <c r="C5" s="3"/>
      <c r="D5" s="3"/>
      <c r="E5" s="59">
        <v>6665372.07</v>
      </c>
      <c r="F5" s="1"/>
      <c r="G5" s="1"/>
      <c r="H5" s="1"/>
      <c r="I5" s="1"/>
    </row>
    <row r="6" spans="1:9" ht="23.25">
      <c r="A6" s="33" t="s">
        <v>51</v>
      </c>
      <c r="B6" s="1" t="s">
        <v>52</v>
      </c>
      <c r="C6" s="59">
        <v>4103794.53</v>
      </c>
      <c r="D6" s="59"/>
      <c r="E6" s="59"/>
      <c r="F6" s="1"/>
      <c r="G6" s="1"/>
      <c r="H6" s="1"/>
      <c r="I6" s="1"/>
    </row>
    <row r="7" spans="1:9" ht="23.25">
      <c r="A7" s="33"/>
      <c r="B7" s="1" t="s">
        <v>269</v>
      </c>
      <c r="C7" s="59">
        <v>1518.06</v>
      </c>
      <c r="D7" s="59"/>
      <c r="E7" s="59"/>
      <c r="F7" s="1"/>
      <c r="G7" s="1"/>
      <c r="H7" s="1"/>
      <c r="I7" s="105"/>
    </row>
    <row r="8" spans="1:9" ht="23.25">
      <c r="A8" s="33"/>
      <c r="B8" s="1" t="s">
        <v>270</v>
      </c>
      <c r="C8" s="59">
        <v>24</v>
      </c>
      <c r="D8" s="59"/>
      <c r="E8" s="59"/>
      <c r="F8" s="1"/>
      <c r="G8" s="1"/>
      <c r="H8" s="1"/>
      <c r="I8" s="105"/>
    </row>
    <row r="9" spans="1:9" ht="23.25">
      <c r="A9" s="33"/>
      <c r="B9" s="1" t="s">
        <v>271</v>
      </c>
      <c r="C9" s="59"/>
      <c r="D9" s="59"/>
      <c r="E9" s="59"/>
      <c r="F9" s="1"/>
      <c r="G9" s="1"/>
      <c r="H9" s="1"/>
      <c r="I9" s="105"/>
    </row>
    <row r="10" spans="1:9" ht="24" thickBot="1">
      <c r="A10" s="1"/>
      <c r="B10" s="1" t="s">
        <v>212</v>
      </c>
      <c r="C10" s="177">
        <v>748840</v>
      </c>
      <c r="D10" s="59"/>
      <c r="E10" s="59">
        <f>C6+C7+C8+C10</f>
        <v>4854176.59</v>
      </c>
      <c r="F10" s="1"/>
      <c r="G10" s="1"/>
      <c r="H10" s="1"/>
      <c r="I10" s="1"/>
    </row>
    <row r="11" spans="1:9" ht="23.25">
      <c r="A11" s="1"/>
      <c r="B11" s="1"/>
      <c r="C11" s="59"/>
      <c r="D11" s="59"/>
      <c r="E11" s="59"/>
      <c r="F11" s="1"/>
      <c r="G11" s="1"/>
      <c r="H11" s="1"/>
      <c r="I11" s="1"/>
    </row>
    <row r="12" spans="1:9" ht="23.25">
      <c r="A12" s="33" t="s">
        <v>187</v>
      </c>
      <c r="B12" s="1" t="s">
        <v>272</v>
      </c>
      <c r="C12" s="156">
        <v>15000</v>
      </c>
      <c r="D12" s="156"/>
      <c r="E12" s="59"/>
      <c r="F12" s="1"/>
      <c r="G12" s="1"/>
      <c r="H12" s="1"/>
      <c r="I12" s="77"/>
    </row>
    <row r="13" spans="1:9" ht="23.25">
      <c r="A13" s="33"/>
      <c r="B13" s="1" t="s">
        <v>204</v>
      </c>
      <c r="C13" s="156">
        <v>1025948.63</v>
      </c>
      <c r="D13" s="156"/>
      <c r="E13" s="156"/>
      <c r="F13" s="1"/>
      <c r="G13" s="1"/>
      <c r="H13" s="96"/>
      <c r="I13" s="77"/>
    </row>
    <row r="14" spans="1:9" ht="24" thickBot="1">
      <c r="A14" s="33"/>
      <c r="B14" s="1" t="s">
        <v>273</v>
      </c>
      <c r="C14" s="178">
        <v>516.36</v>
      </c>
      <c r="D14" s="156"/>
      <c r="E14" s="156">
        <f>C12+C13+C14</f>
        <v>1041464.99</v>
      </c>
      <c r="F14" s="1"/>
      <c r="G14" s="1"/>
      <c r="H14" s="96"/>
      <c r="I14" s="77"/>
    </row>
    <row r="15" spans="1:9" ht="24" thickBot="1">
      <c r="A15" s="33"/>
      <c r="B15" s="1" t="s">
        <v>243</v>
      </c>
      <c r="C15" s="59"/>
      <c r="D15" s="59"/>
      <c r="E15" s="80">
        <f>E5+E10-E14</f>
        <v>10478083.67</v>
      </c>
      <c r="F15" s="1"/>
      <c r="G15" s="1"/>
      <c r="H15" s="1"/>
      <c r="I15" s="77"/>
    </row>
    <row r="16" spans="1:9" ht="24" thickTop="1">
      <c r="A16" s="33"/>
      <c r="B16" s="1"/>
      <c r="C16" s="77"/>
      <c r="D16" s="77"/>
      <c r="E16" s="59"/>
      <c r="F16" s="1"/>
      <c r="G16" s="1"/>
      <c r="H16" s="1"/>
      <c r="I16" s="77"/>
    </row>
    <row r="17" spans="1:9" ht="23.25">
      <c r="A17" s="26"/>
      <c r="B17" s="1" t="s">
        <v>244</v>
      </c>
      <c r="C17" s="77"/>
      <c r="D17" s="77"/>
      <c r="E17" s="84"/>
      <c r="F17" s="1"/>
      <c r="G17" s="1"/>
      <c r="H17" s="1"/>
      <c r="I17" s="84"/>
    </row>
    <row r="18" spans="1:9" ht="23.25">
      <c r="A18" s="26">
        <v>1</v>
      </c>
      <c r="B18" s="1" t="s">
        <v>205</v>
      </c>
      <c r="C18" s="77"/>
      <c r="D18" s="77"/>
      <c r="E18" s="84">
        <v>4309790.76</v>
      </c>
      <c r="F18" s="1"/>
      <c r="G18" s="1"/>
      <c r="H18" s="1"/>
      <c r="I18" s="84"/>
    </row>
    <row r="19" spans="1:9" ht="23.25">
      <c r="A19" s="26">
        <v>2</v>
      </c>
      <c r="B19" s="1" t="s">
        <v>186</v>
      </c>
      <c r="C19" s="77"/>
      <c r="D19" s="77"/>
      <c r="E19" s="84">
        <v>1978720</v>
      </c>
      <c r="F19" s="1"/>
      <c r="G19" s="1"/>
      <c r="H19" s="1"/>
      <c r="I19" s="84"/>
    </row>
    <row r="20" spans="1:9" ht="23.25">
      <c r="A20" s="26">
        <v>3</v>
      </c>
      <c r="B20" s="1" t="s">
        <v>206</v>
      </c>
      <c r="C20" s="77"/>
      <c r="D20" s="77"/>
      <c r="E20" s="84">
        <v>1214.1</v>
      </c>
      <c r="F20" s="1"/>
      <c r="G20" s="1"/>
      <c r="H20" s="1"/>
      <c r="I20" s="84"/>
    </row>
    <row r="21" spans="1:9" ht="23.25">
      <c r="A21" s="26">
        <v>4</v>
      </c>
      <c r="B21" s="1" t="s">
        <v>207</v>
      </c>
      <c r="C21" s="77"/>
      <c r="D21" s="77"/>
      <c r="E21" s="59">
        <v>4188358.81</v>
      </c>
      <c r="F21" s="1"/>
      <c r="G21" s="1"/>
      <c r="H21" s="1"/>
      <c r="I21" s="96"/>
    </row>
    <row r="22" spans="1:9" ht="24" thickBot="1">
      <c r="A22" s="1"/>
      <c r="B22" s="26" t="s">
        <v>26</v>
      </c>
      <c r="C22" s="1"/>
      <c r="D22" s="1"/>
      <c r="E22" s="79">
        <f>SUM(E18:E21)</f>
        <v>10478083.67</v>
      </c>
      <c r="F22" s="1"/>
      <c r="G22" s="1"/>
      <c r="H22" s="1"/>
      <c r="I22" s="1"/>
    </row>
    <row r="23" spans="1:9" ht="24" thickTop="1">
      <c r="A23" s="1"/>
      <c r="B23" s="1"/>
      <c r="C23" s="1"/>
      <c r="D23" s="1"/>
      <c r="E23" s="97"/>
      <c r="F23" s="1"/>
      <c r="G23" s="1"/>
      <c r="H23" s="1"/>
      <c r="I23" s="1"/>
    </row>
    <row r="24" spans="1:9" ht="23.25">
      <c r="A24" s="33"/>
      <c r="B24" s="1"/>
      <c r="C24" s="1"/>
      <c r="D24" s="1"/>
      <c r="E24" s="97"/>
      <c r="F24" s="1"/>
      <c r="G24" s="1"/>
      <c r="H24" s="1"/>
      <c r="I24" s="1"/>
    </row>
    <row r="25" spans="1:9" ht="23.25">
      <c r="A25" s="1"/>
      <c r="B25" s="1"/>
      <c r="C25" s="1"/>
      <c r="D25" s="1"/>
      <c r="E25" s="97"/>
      <c r="F25" s="1"/>
      <c r="G25" s="1"/>
      <c r="H25" s="1"/>
      <c r="I25" s="1"/>
    </row>
    <row r="26" spans="1:9" ht="23.25">
      <c r="A26" s="1"/>
      <c r="B26" s="6"/>
      <c r="C26" s="6"/>
      <c r="D26" s="6"/>
      <c r="E26" s="1"/>
      <c r="F26" s="1"/>
      <c r="G26" s="1"/>
      <c r="H26" s="1"/>
      <c r="I26" s="1"/>
    </row>
    <row r="27" spans="1:9" ht="23.25">
      <c r="A27" s="1"/>
      <c r="B27" s="77"/>
      <c r="C27" s="77"/>
      <c r="D27" s="77"/>
      <c r="E27" s="77"/>
      <c r="F27" s="1"/>
      <c r="G27" s="1"/>
      <c r="H27" s="1"/>
      <c r="I27" s="77"/>
    </row>
    <row r="28" spans="1:9" ht="23.25">
      <c r="A28" s="1"/>
      <c r="B28" s="1"/>
      <c r="C28" s="1"/>
      <c r="D28" s="1"/>
      <c r="E28" s="1"/>
      <c r="F28" s="1"/>
      <c r="G28" s="1"/>
      <c r="H28" s="1"/>
      <c r="I28" s="1"/>
    </row>
    <row r="29" spans="1:9" ht="23.25">
      <c r="A29" s="1"/>
      <c r="B29" s="1"/>
      <c r="C29" s="1"/>
      <c r="D29" s="1"/>
      <c r="E29" s="1"/>
      <c r="F29" s="1"/>
      <c r="G29" s="1"/>
      <c r="H29" s="1"/>
      <c r="I29" s="1"/>
    </row>
    <row r="30" spans="1:9" ht="23.25">
      <c r="A30" s="1"/>
      <c r="B30" s="1"/>
      <c r="C30" s="1"/>
      <c r="D30" s="1"/>
      <c r="E30" s="1"/>
      <c r="F30" s="1"/>
      <c r="G30" s="1"/>
      <c r="H30" s="1"/>
      <c r="I30" s="1"/>
    </row>
    <row r="31" spans="1:9" ht="23.25">
      <c r="A31" s="1"/>
      <c r="B31" s="1"/>
      <c r="C31" s="1"/>
      <c r="D31" s="1"/>
      <c r="E31" s="1"/>
      <c r="F31" s="1"/>
      <c r="G31" s="1"/>
      <c r="H31" s="1"/>
      <c r="I31" s="1"/>
    </row>
    <row r="32" spans="1:9" ht="23.25">
      <c r="A32" s="3"/>
      <c r="B32" s="3"/>
      <c r="C32" s="3"/>
      <c r="D32" s="3"/>
      <c r="E32" s="3"/>
      <c r="F32" s="1"/>
      <c r="G32" s="1"/>
      <c r="H32" s="1"/>
      <c r="I32" s="1"/>
    </row>
    <row r="33" spans="1:9" ht="23.25">
      <c r="A33" s="3"/>
      <c r="B33" s="3"/>
      <c r="C33" s="3"/>
      <c r="D33" s="3"/>
      <c r="E33" s="153"/>
      <c r="F33" s="1"/>
      <c r="G33" s="1"/>
      <c r="H33" s="1"/>
      <c r="I33" s="1"/>
    </row>
    <row r="34" spans="1:9" ht="23.25">
      <c r="A34" s="283"/>
      <c r="B34" s="283"/>
      <c r="C34" s="283"/>
      <c r="D34" s="283"/>
      <c r="E34" s="283"/>
      <c r="F34" s="1"/>
      <c r="G34" s="1"/>
      <c r="H34" s="1"/>
      <c r="I34" s="1"/>
    </row>
    <row r="35" spans="1:9" ht="23.25">
      <c r="A35" s="283"/>
      <c r="B35" s="283"/>
      <c r="C35" s="283"/>
      <c r="D35" s="283"/>
      <c r="E35" s="283"/>
      <c r="F35" s="1"/>
      <c r="G35" s="1"/>
      <c r="H35" s="1"/>
      <c r="I35" s="1"/>
    </row>
    <row r="36" spans="1:9" ht="23.25">
      <c r="A36" s="283"/>
      <c r="B36" s="283"/>
      <c r="C36" s="283"/>
      <c r="D36" s="283"/>
      <c r="E36" s="283"/>
      <c r="F36" s="1"/>
      <c r="G36" s="1"/>
      <c r="H36" s="1"/>
      <c r="I36" s="1"/>
    </row>
    <row r="37" spans="1:9" ht="23.25">
      <c r="A37" s="3"/>
      <c r="B37" s="3"/>
      <c r="C37" s="3"/>
      <c r="D37" s="3"/>
      <c r="E37" s="59"/>
      <c r="F37" s="1"/>
      <c r="G37" s="1"/>
      <c r="H37" s="1"/>
      <c r="I37" s="1"/>
    </row>
    <row r="38" spans="1:9" ht="23.25">
      <c r="A38" s="154"/>
      <c r="B38" s="3"/>
      <c r="C38" s="59"/>
      <c r="D38" s="59"/>
      <c r="E38" s="59"/>
      <c r="F38" s="1"/>
      <c r="G38" s="1"/>
      <c r="H38" s="1"/>
      <c r="I38" s="1"/>
    </row>
    <row r="39" spans="1:9" ht="23.25">
      <c r="A39" s="154"/>
      <c r="B39" s="154"/>
      <c r="C39" s="59"/>
      <c r="D39" s="59"/>
      <c r="E39" s="59"/>
      <c r="F39" s="1"/>
      <c r="G39" s="1"/>
      <c r="H39" s="1"/>
      <c r="I39" s="1"/>
    </row>
    <row r="40" spans="1:9" ht="21.75" customHeight="1">
      <c r="A40" s="3"/>
      <c r="B40" s="3"/>
      <c r="C40" s="59"/>
      <c r="D40" s="59"/>
      <c r="E40" s="59"/>
      <c r="F40" s="1"/>
      <c r="G40" s="1"/>
      <c r="H40" s="1"/>
      <c r="I40" s="1"/>
    </row>
    <row r="41" spans="1:9" ht="21.75" customHeight="1">
      <c r="A41" s="154"/>
      <c r="B41" s="3"/>
      <c r="C41" s="59"/>
      <c r="D41" s="59"/>
      <c r="E41" s="59"/>
      <c r="F41" s="3"/>
      <c r="G41" s="1"/>
      <c r="H41" s="1"/>
      <c r="I41" s="1"/>
    </row>
    <row r="42" spans="1:9" ht="21.75" customHeight="1">
      <c r="A42" s="154"/>
      <c r="B42" s="3"/>
      <c r="C42" s="59"/>
      <c r="D42" s="59"/>
      <c r="E42" s="59"/>
      <c r="F42" s="3"/>
      <c r="G42" s="1"/>
      <c r="H42" s="1"/>
      <c r="I42" s="1"/>
    </row>
    <row r="43" spans="1:9" ht="21.75" customHeight="1">
      <c r="A43" s="154"/>
      <c r="B43" s="3"/>
      <c r="C43" s="59"/>
      <c r="D43" s="59"/>
      <c r="E43" s="59"/>
      <c r="F43" s="3"/>
      <c r="G43" s="1"/>
      <c r="H43" s="1"/>
      <c r="I43" s="1"/>
    </row>
    <row r="44" spans="1:9" ht="21.75" customHeight="1">
      <c r="A44" s="3"/>
      <c r="B44" s="3"/>
      <c r="C44" s="59"/>
      <c r="D44" s="59"/>
      <c r="E44" s="59"/>
      <c r="F44" s="3"/>
      <c r="G44" s="1"/>
      <c r="H44" s="1"/>
      <c r="I44" s="1"/>
    </row>
    <row r="45" spans="1:9" ht="21.75" customHeight="1">
      <c r="A45" s="3"/>
      <c r="B45" s="3"/>
      <c r="C45" s="59"/>
      <c r="D45" s="59"/>
      <c r="E45" s="59"/>
      <c r="F45" s="3"/>
      <c r="G45" s="1"/>
      <c r="H45" s="1"/>
      <c r="I45" s="1"/>
    </row>
    <row r="46" spans="1:9" ht="21.75" customHeight="1">
      <c r="A46" s="154"/>
      <c r="B46" s="3"/>
      <c r="C46" s="59"/>
      <c r="D46" s="59"/>
      <c r="E46" s="59"/>
      <c r="F46" s="3"/>
      <c r="G46" s="1"/>
      <c r="H46" s="1"/>
      <c r="I46" s="1"/>
    </row>
    <row r="47" spans="1:9" ht="21.75" customHeight="1">
      <c r="A47" s="7"/>
      <c r="B47" s="3"/>
      <c r="C47" s="59"/>
      <c r="D47" s="59"/>
      <c r="E47" s="87"/>
      <c r="F47" s="3"/>
      <c r="G47" s="1"/>
      <c r="H47" s="1"/>
      <c r="I47" s="1"/>
    </row>
    <row r="48" spans="1:9" ht="21.75" customHeight="1">
      <c r="A48" s="7"/>
      <c r="B48" s="3"/>
      <c r="C48" s="59"/>
      <c r="D48" s="59"/>
      <c r="E48" s="87"/>
      <c r="F48" s="3"/>
      <c r="G48" s="1"/>
      <c r="H48" s="1"/>
      <c r="I48" s="1"/>
    </row>
    <row r="49" spans="1:9" ht="21.75" customHeight="1">
      <c r="A49" s="7"/>
      <c r="B49" s="3"/>
      <c r="C49" s="59"/>
      <c r="D49" s="59"/>
      <c r="E49" s="87"/>
      <c r="F49" s="3"/>
      <c r="G49" s="1"/>
      <c r="H49" s="1"/>
      <c r="I49" s="1"/>
    </row>
    <row r="50" spans="1:9" ht="21.75" customHeight="1">
      <c r="A50" s="7"/>
      <c r="B50" s="3"/>
      <c r="C50" s="59"/>
      <c r="D50" s="59"/>
      <c r="E50" s="87"/>
      <c r="F50" s="3"/>
      <c r="G50" s="1"/>
      <c r="H50" s="1"/>
      <c r="I50" s="1"/>
    </row>
    <row r="51" spans="1:9" ht="21.75" customHeight="1">
      <c r="A51" s="7"/>
      <c r="B51" s="3"/>
      <c r="C51" s="59"/>
      <c r="D51" s="59"/>
      <c r="E51" s="87"/>
      <c r="F51" s="3"/>
      <c r="G51" s="1"/>
      <c r="H51" s="1"/>
      <c r="I51" s="1"/>
    </row>
    <row r="52" spans="1:9" ht="21.75" customHeight="1">
      <c r="A52" s="7"/>
      <c r="B52" s="3"/>
      <c r="C52" s="59"/>
      <c r="D52" s="59"/>
      <c r="E52" s="87"/>
      <c r="F52" s="3"/>
      <c r="G52" s="1"/>
      <c r="H52" s="1"/>
      <c r="I52" s="1"/>
    </row>
    <row r="53" spans="1:9" ht="21.75" customHeight="1">
      <c r="A53" s="7"/>
      <c r="B53" s="3"/>
      <c r="C53" s="59"/>
      <c r="D53" s="59"/>
      <c r="E53" s="87"/>
      <c r="F53" s="1"/>
      <c r="G53" s="1"/>
      <c r="H53" s="1"/>
      <c r="I53" s="1"/>
    </row>
    <row r="54" spans="1:9" ht="21.75" customHeight="1">
      <c r="A54" s="3"/>
      <c r="B54" s="3"/>
      <c r="C54" s="59"/>
      <c r="D54" s="59"/>
      <c r="E54" s="59"/>
      <c r="F54" s="1"/>
      <c r="G54" s="1"/>
      <c r="H54" s="1"/>
      <c r="I54" s="1"/>
    </row>
    <row r="55" spans="1:9" ht="21.75" customHeight="1">
      <c r="A55" s="3"/>
      <c r="B55" s="86"/>
      <c r="C55" s="3"/>
      <c r="D55" s="3"/>
      <c r="E55" s="97"/>
      <c r="F55" s="1"/>
      <c r="G55" s="1"/>
      <c r="H55" s="1"/>
      <c r="I55" s="1"/>
    </row>
    <row r="56" spans="1:9" ht="21.75" customHeight="1">
      <c r="A56" s="3"/>
      <c r="B56" s="7"/>
      <c r="C56" s="3"/>
      <c r="D56" s="3"/>
      <c r="E56" s="97"/>
      <c r="F56" s="1"/>
      <c r="G56" s="1"/>
      <c r="H56" s="1"/>
      <c r="I56" s="1"/>
    </row>
    <row r="57" spans="1:9" ht="21.75" customHeight="1">
      <c r="A57" s="3"/>
      <c r="B57" s="3"/>
      <c r="C57" s="3"/>
      <c r="D57" s="3"/>
      <c r="E57" s="97"/>
      <c r="F57" s="1"/>
      <c r="G57" s="1"/>
      <c r="H57" s="1"/>
      <c r="I57" s="1"/>
    </row>
    <row r="58" spans="1:9" ht="21.75" customHeight="1">
      <c r="A58" s="3"/>
      <c r="B58" s="3"/>
      <c r="C58" s="3"/>
      <c r="D58" s="3"/>
      <c r="E58" s="97"/>
      <c r="F58" s="1"/>
      <c r="G58" s="1"/>
      <c r="H58" s="1"/>
      <c r="I58" s="1"/>
    </row>
    <row r="59" spans="1:9" ht="21.75" customHeight="1">
      <c r="A59" s="3"/>
      <c r="B59" s="155"/>
      <c r="C59" s="155"/>
      <c r="D59" s="155"/>
      <c r="E59" s="3"/>
      <c r="F59" s="1"/>
      <c r="G59" s="1"/>
      <c r="H59" s="1"/>
      <c r="I59" s="1"/>
    </row>
    <row r="60" spans="1:9" ht="21.75" customHeight="1">
      <c r="A60" s="3"/>
      <c r="B60" s="59"/>
      <c r="C60" s="59"/>
      <c r="D60" s="59"/>
      <c r="E60" s="59"/>
      <c r="F60" s="1"/>
      <c r="G60" s="1"/>
      <c r="H60" s="1"/>
      <c r="I60" s="1"/>
    </row>
    <row r="61" spans="1:9" ht="21.75" customHeight="1">
      <c r="A61" s="3"/>
      <c r="B61" s="7"/>
      <c r="C61" s="3"/>
      <c r="D61" s="3"/>
      <c r="E61" s="3"/>
      <c r="F61" s="1"/>
      <c r="G61" s="1"/>
      <c r="H61" s="1"/>
      <c r="I61" s="1"/>
    </row>
    <row r="62" spans="1:9" ht="21.75" customHeight="1">
      <c r="A62" s="3"/>
      <c r="B62" s="3"/>
      <c r="C62" s="3"/>
      <c r="D62" s="3"/>
      <c r="E62" s="3"/>
      <c r="F62" s="1"/>
      <c r="G62" s="1"/>
      <c r="H62" s="1"/>
      <c r="I62" s="1"/>
    </row>
    <row r="63" spans="1:9" ht="21.75" customHeight="1">
      <c r="A63" s="3"/>
      <c r="B63" s="3"/>
      <c r="C63" s="3"/>
      <c r="D63" s="3"/>
      <c r="E63" s="3"/>
      <c r="F63" s="1"/>
      <c r="G63" s="1"/>
      <c r="H63" s="1"/>
      <c r="I63" s="1"/>
    </row>
    <row r="64" spans="1:9" ht="21.75" customHeight="1">
      <c r="A64" s="3"/>
      <c r="B64" s="3"/>
      <c r="C64" s="3"/>
      <c r="D64" s="3"/>
      <c r="E64" s="3"/>
      <c r="F64" s="1"/>
      <c r="G64" s="1"/>
      <c r="H64" s="1"/>
      <c r="I64" s="1"/>
    </row>
    <row r="65" spans="1:9" ht="21.75" customHeight="1">
      <c r="A65" s="3"/>
      <c r="B65" s="3"/>
      <c r="C65" s="3"/>
      <c r="D65" s="3"/>
      <c r="E65" s="3"/>
      <c r="F65" s="1"/>
      <c r="G65" s="1"/>
      <c r="H65" s="1"/>
      <c r="I65" s="1"/>
    </row>
    <row r="66" spans="1:9" ht="21.75" customHeight="1">
      <c r="A66" s="3"/>
      <c r="B66" s="3"/>
      <c r="C66" s="3"/>
      <c r="D66" s="3"/>
      <c r="E66" s="3"/>
      <c r="F66" s="1"/>
      <c r="G66" s="1"/>
      <c r="H66" s="1"/>
      <c r="I66" s="1"/>
    </row>
    <row r="67" spans="1:5" ht="21.75" customHeight="1">
      <c r="A67" s="3"/>
      <c r="B67" s="3"/>
      <c r="C67" s="3"/>
      <c r="D67" s="3"/>
      <c r="E67" s="3"/>
    </row>
    <row r="68" spans="1:5" ht="21.75" customHeight="1">
      <c r="A68" s="3"/>
      <c r="B68" s="3"/>
      <c r="C68" s="3"/>
      <c r="D68" s="3"/>
      <c r="E68" s="3"/>
    </row>
    <row r="69" spans="1:5" ht="21.75" customHeight="1">
      <c r="A69" s="3"/>
      <c r="B69" s="3"/>
      <c r="C69" s="3"/>
      <c r="D69" s="3"/>
      <c r="E69" s="3"/>
    </row>
    <row r="70" spans="1:5" ht="21.75" customHeight="1">
      <c r="A70" s="3"/>
      <c r="B70" s="3"/>
      <c r="C70" s="3"/>
      <c r="D70" s="3"/>
      <c r="E70" s="3"/>
    </row>
    <row r="71" spans="1:5" ht="21.75" customHeight="1">
      <c r="A71" s="3"/>
      <c r="B71" s="3"/>
      <c r="C71" s="3"/>
      <c r="D71" s="3"/>
      <c r="E71" s="3"/>
    </row>
    <row r="72" spans="1:5" ht="21.75" customHeight="1">
      <c r="A72" s="3"/>
      <c r="B72" s="3"/>
      <c r="C72" s="3"/>
      <c r="D72" s="3"/>
      <c r="E72" s="3"/>
    </row>
    <row r="73" spans="1:5" ht="21.75" customHeight="1">
      <c r="A73" s="3"/>
      <c r="B73" s="3"/>
      <c r="C73" s="3"/>
      <c r="D73" s="3"/>
      <c r="E73" s="3"/>
    </row>
    <row r="74" spans="1:5" ht="21.75" customHeight="1">
      <c r="A74" s="3"/>
      <c r="B74" s="3"/>
      <c r="C74" s="3"/>
      <c r="D74" s="3"/>
      <c r="E74" s="3"/>
    </row>
    <row r="75" spans="1:5" ht="21.75" customHeight="1">
      <c r="A75" s="3"/>
      <c r="B75" s="3"/>
      <c r="C75" s="3"/>
      <c r="D75" s="3"/>
      <c r="E75" s="3"/>
    </row>
    <row r="76" spans="1:5" ht="21.75" customHeight="1">
      <c r="A76" s="3"/>
      <c r="B76" s="3"/>
      <c r="C76" s="3"/>
      <c r="D76" s="3"/>
      <c r="E76" s="3"/>
    </row>
    <row r="77" spans="1:5" ht="21.75" customHeight="1">
      <c r="A77" s="3"/>
      <c r="B77" s="155"/>
      <c r="C77" s="155"/>
      <c r="D77" s="155"/>
      <c r="E77" s="3"/>
    </row>
    <row r="78" spans="1:5" ht="21.75" customHeight="1">
      <c r="A78" s="3"/>
      <c r="B78" s="3"/>
      <c r="C78" s="3"/>
      <c r="D78" s="3"/>
      <c r="E78" s="3"/>
    </row>
    <row r="79" spans="1:5" ht="21.75" customHeight="1">
      <c r="A79" s="155"/>
      <c r="B79" s="3"/>
      <c r="C79" s="3"/>
      <c r="D79" s="3"/>
      <c r="E79" s="3"/>
    </row>
    <row r="80" spans="1:5" ht="21.75" customHeight="1">
      <c r="A80" s="3"/>
      <c r="B80" s="3"/>
      <c r="C80" s="3"/>
      <c r="D80" s="3"/>
      <c r="E80" s="3"/>
    </row>
    <row r="81" spans="1:5" ht="21.75" customHeight="1">
      <c r="A81" s="3"/>
      <c r="B81" s="3"/>
      <c r="C81" s="3"/>
      <c r="D81" s="3"/>
      <c r="E81" s="3"/>
    </row>
    <row r="82" spans="1:5" ht="21.75" customHeight="1">
      <c r="A82" s="3"/>
      <c r="B82" s="3"/>
      <c r="C82" s="3"/>
      <c r="D82" s="3"/>
      <c r="E82" s="3"/>
    </row>
    <row r="83" spans="1:5" ht="21.75" customHeight="1">
      <c r="A83" s="3"/>
      <c r="B83" s="3"/>
      <c r="C83" s="3"/>
      <c r="D83" s="3"/>
      <c r="E83" s="3"/>
    </row>
    <row r="84" spans="1:5" ht="21.75" customHeight="1">
      <c r="A84" s="3"/>
      <c r="B84" s="3"/>
      <c r="C84" s="3"/>
      <c r="D84" s="3"/>
      <c r="E84" s="3"/>
    </row>
    <row r="85" spans="1:5" ht="21.75" customHeight="1">
      <c r="A85" s="3"/>
      <c r="B85" s="3"/>
      <c r="C85" s="3"/>
      <c r="D85" s="3"/>
      <c r="E85" s="3"/>
    </row>
    <row r="86" spans="1:5" ht="21.75" customHeight="1">
      <c r="A86" s="3"/>
      <c r="B86" s="3"/>
      <c r="C86" s="3"/>
      <c r="D86" s="3"/>
      <c r="E86" s="3"/>
    </row>
    <row r="87" spans="1:5" ht="21.75" customHeight="1">
      <c r="A87" s="3"/>
      <c r="B87" s="3"/>
      <c r="C87" s="3"/>
      <c r="D87" s="3"/>
      <c r="E87" s="3"/>
    </row>
    <row r="88" spans="1:5" ht="21.75" customHeight="1">
      <c r="A88" s="3"/>
      <c r="B88" s="3"/>
      <c r="C88" s="3"/>
      <c r="D88" s="3"/>
      <c r="E88" s="3"/>
    </row>
    <row r="89" spans="1:5" ht="21.75" customHeight="1">
      <c r="A89" s="3"/>
      <c r="B89" s="3"/>
      <c r="C89" s="3"/>
      <c r="D89" s="3"/>
      <c r="E89" s="3"/>
    </row>
    <row r="90" spans="1:5" ht="21.75" customHeight="1">
      <c r="A90" s="3"/>
      <c r="B90" s="3"/>
      <c r="C90" s="3"/>
      <c r="D90" s="3"/>
      <c r="E90" s="3"/>
    </row>
    <row r="91" spans="1:5" ht="21.75" customHeight="1">
      <c r="A91" s="3"/>
      <c r="B91" s="3"/>
      <c r="C91" s="3"/>
      <c r="D91" s="3"/>
      <c r="E91" s="3"/>
    </row>
    <row r="92" spans="1:5" ht="21.75" customHeight="1">
      <c r="A92" s="3"/>
      <c r="B92" s="3"/>
      <c r="C92" s="3"/>
      <c r="D92" s="3"/>
      <c r="E92" s="3"/>
    </row>
    <row r="93" spans="1:5" ht="21.75" customHeight="1">
      <c r="A93" s="3"/>
      <c r="B93" s="3"/>
      <c r="C93" s="3"/>
      <c r="D93" s="3"/>
      <c r="E93" s="3"/>
    </row>
    <row r="94" spans="1:5" ht="21.75" customHeight="1">
      <c r="A94" s="3"/>
      <c r="B94" s="3"/>
      <c r="C94" s="3"/>
      <c r="D94" s="3"/>
      <c r="E94" s="3"/>
    </row>
    <row r="95" spans="1:5" ht="21.75" customHeight="1">
      <c r="A95" s="3"/>
      <c r="B95" s="3"/>
      <c r="C95" s="3"/>
      <c r="D95" s="3"/>
      <c r="E95" s="3"/>
    </row>
    <row r="96" spans="1:5" ht="21.75" customHeight="1">
      <c r="A96" s="3"/>
      <c r="B96" s="3"/>
      <c r="C96" s="3"/>
      <c r="D96" s="3"/>
      <c r="E96" s="3"/>
    </row>
    <row r="97" spans="1:5" ht="21.75" customHeight="1">
      <c r="A97" s="3"/>
      <c r="B97" s="3"/>
      <c r="C97" s="3"/>
      <c r="D97" s="3"/>
      <c r="E97" s="3"/>
    </row>
    <row r="98" spans="1:5" ht="21.75" customHeight="1">
      <c r="A98" s="3"/>
      <c r="B98" s="3"/>
      <c r="C98" s="3"/>
      <c r="D98" s="3"/>
      <c r="E98" s="3"/>
    </row>
    <row r="99" spans="1:5" ht="21.75" customHeight="1">
      <c r="A99" s="3"/>
      <c r="B99" s="3"/>
      <c r="C99" s="3"/>
      <c r="D99" s="3"/>
      <c r="E99" s="3"/>
    </row>
    <row r="100" spans="1:5" ht="21.75" customHeight="1">
      <c r="A100" s="3"/>
      <c r="B100" s="3"/>
      <c r="C100" s="3"/>
      <c r="D100" s="3"/>
      <c r="E100" s="3"/>
    </row>
    <row r="101" spans="1:5" ht="21.75" customHeight="1">
      <c r="A101" s="3"/>
      <c r="B101" s="3"/>
      <c r="C101" s="3"/>
      <c r="D101" s="3"/>
      <c r="E101" s="3"/>
    </row>
    <row r="102" spans="1:5" ht="21.75" customHeight="1">
      <c r="A102" s="3"/>
      <c r="B102" s="3"/>
      <c r="C102" s="3"/>
      <c r="D102" s="3"/>
      <c r="E102" s="3"/>
    </row>
    <row r="103" spans="1:5" ht="21.75" customHeight="1">
      <c r="A103" s="3"/>
      <c r="B103" s="3"/>
      <c r="C103" s="3"/>
      <c r="D103" s="3"/>
      <c r="E103" s="3"/>
    </row>
    <row r="104" spans="1:5" ht="21.75" customHeight="1">
      <c r="A104" s="3"/>
      <c r="B104" s="3"/>
      <c r="C104" s="3"/>
      <c r="D104" s="3"/>
      <c r="E104" s="3"/>
    </row>
    <row r="105" spans="1:5" ht="21.75" customHeight="1">
      <c r="A105" s="3"/>
      <c r="B105" s="3"/>
      <c r="C105" s="3"/>
      <c r="D105" s="3"/>
      <c r="E105" s="3"/>
    </row>
    <row r="106" spans="1:5" ht="21.75" customHeight="1">
      <c r="A106" s="3"/>
      <c r="B106" s="3"/>
      <c r="C106" s="3"/>
      <c r="D106" s="3"/>
      <c r="E106" s="3"/>
    </row>
    <row r="107" spans="1:5" ht="21.75" customHeight="1">
      <c r="A107" s="3"/>
      <c r="B107" s="3"/>
      <c r="C107" s="3"/>
      <c r="D107" s="3"/>
      <c r="E107" s="3"/>
    </row>
    <row r="108" spans="1:5" ht="21.75" customHeight="1">
      <c r="A108" s="3"/>
      <c r="B108" s="3"/>
      <c r="C108" s="3"/>
      <c r="D108" s="3"/>
      <c r="E108" s="3"/>
    </row>
    <row r="109" spans="1:5" ht="21.75" customHeight="1">
      <c r="A109" s="3"/>
      <c r="B109" s="3"/>
      <c r="C109" s="3"/>
      <c r="D109" s="3"/>
      <c r="E109" s="3"/>
    </row>
    <row r="110" spans="1:5" ht="21.75" customHeight="1">
      <c r="A110" s="3"/>
      <c r="B110" s="3"/>
      <c r="C110" s="3"/>
      <c r="D110" s="3"/>
      <c r="E110" s="3"/>
    </row>
    <row r="111" spans="1:5" ht="21.75" customHeight="1">
      <c r="A111" s="3"/>
      <c r="B111" s="3"/>
      <c r="C111" s="3"/>
      <c r="D111" s="3"/>
      <c r="E111" s="3"/>
    </row>
    <row r="112" spans="1:5" ht="21.75" customHeight="1">
      <c r="A112" s="3"/>
      <c r="B112" s="3"/>
      <c r="C112" s="3"/>
      <c r="D112" s="3"/>
      <c r="E112" s="3"/>
    </row>
    <row r="113" spans="1:5" ht="21.75" customHeight="1">
      <c r="A113" s="3"/>
      <c r="B113" s="3"/>
      <c r="C113" s="3"/>
      <c r="D113" s="3"/>
      <c r="E113" s="3"/>
    </row>
    <row r="114" spans="1:5" ht="21.75" customHeight="1">
      <c r="A114" s="3"/>
      <c r="B114" s="3"/>
      <c r="C114" s="3"/>
      <c r="D114" s="3"/>
      <c r="E114" s="3"/>
    </row>
    <row r="115" spans="1:5" ht="21.75" customHeight="1">
      <c r="A115" s="3"/>
      <c r="B115" s="3"/>
      <c r="C115" s="3"/>
      <c r="D115" s="3"/>
      <c r="E115" s="3"/>
    </row>
    <row r="116" spans="1:5" ht="21.75" customHeight="1">
      <c r="A116" s="3"/>
      <c r="B116" s="3"/>
      <c r="C116" s="3"/>
      <c r="D116" s="3"/>
      <c r="E116" s="3"/>
    </row>
    <row r="117" spans="1:5" ht="21.75" customHeight="1">
      <c r="A117" s="3"/>
      <c r="B117" s="3"/>
      <c r="C117" s="3"/>
      <c r="D117" s="3"/>
      <c r="E117" s="3"/>
    </row>
    <row r="118" spans="1:5" ht="21.75" customHeight="1">
      <c r="A118" s="3"/>
      <c r="B118" s="3"/>
      <c r="C118" s="3"/>
      <c r="D118" s="3"/>
      <c r="E118" s="3"/>
    </row>
    <row r="119" spans="1:5" ht="21.75" customHeight="1">
      <c r="A119" s="3"/>
      <c r="B119" s="3"/>
      <c r="C119" s="3"/>
      <c r="D119" s="3"/>
      <c r="E119" s="3"/>
    </row>
    <row r="120" spans="1:5" ht="21.75" customHeight="1">
      <c r="A120" s="3"/>
      <c r="B120" s="3"/>
      <c r="C120" s="3"/>
      <c r="D120" s="3"/>
      <c r="E120" s="3"/>
    </row>
    <row r="121" spans="1:5" ht="21.75" customHeight="1">
      <c r="A121" s="3"/>
      <c r="B121" s="3"/>
      <c r="C121" s="3"/>
      <c r="D121" s="3"/>
      <c r="E121" s="3"/>
    </row>
    <row r="122" spans="1:5" ht="21.75" customHeight="1">
      <c r="A122" s="3"/>
      <c r="B122" s="3"/>
      <c r="C122" s="3"/>
      <c r="D122" s="3"/>
      <c r="E122" s="3"/>
    </row>
    <row r="123" spans="1:5" ht="21.75" customHeight="1">
      <c r="A123" s="3"/>
      <c r="B123" s="3"/>
      <c r="C123" s="3"/>
      <c r="D123" s="3"/>
      <c r="E123" s="3"/>
    </row>
    <row r="124" spans="1:5" ht="21.75" customHeight="1">
      <c r="A124" s="3"/>
      <c r="B124" s="3"/>
      <c r="C124" s="3"/>
      <c r="D124" s="3"/>
      <c r="E124" s="3"/>
    </row>
    <row r="125" spans="1:5" ht="21.75" customHeight="1">
      <c r="A125" s="3"/>
      <c r="B125" s="3"/>
      <c r="C125" s="3"/>
      <c r="D125" s="3"/>
      <c r="E125" s="3"/>
    </row>
    <row r="126" spans="1:5" ht="21.75" customHeight="1">
      <c r="A126" s="3"/>
      <c r="B126" s="3"/>
      <c r="C126" s="3"/>
      <c r="D126" s="3"/>
      <c r="E126" s="3"/>
    </row>
    <row r="127" spans="1:5" ht="21.75" customHeight="1">
      <c r="A127" s="3"/>
      <c r="B127" s="3"/>
      <c r="C127" s="3"/>
      <c r="D127" s="3"/>
      <c r="E127" s="3"/>
    </row>
    <row r="128" spans="1:5" ht="21.75" customHeight="1">
      <c r="A128" s="3"/>
      <c r="B128" s="3"/>
      <c r="C128" s="3"/>
      <c r="D128" s="3"/>
      <c r="E128" s="3"/>
    </row>
    <row r="129" spans="1:5" ht="21.75" customHeight="1">
      <c r="A129" s="3"/>
      <c r="B129" s="3"/>
      <c r="C129" s="3"/>
      <c r="D129" s="3"/>
      <c r="E129" s="3"/>
    </row>
    <row r="130" spans="1:5" ht="21.75" customHeight="1">
      <c r="A130" s="3"/>
      <c r="B130" s="3"/>
      <c r="C130" s="3"/>
      <c r="D130" s="3"/>
      <c r="E130" s="3"/>
    </row>
    <row r="131" spans="1:5" ht="21.75" customHeight="1">
      <c r="A131" s="3"/>
      <c r="B131" s="3"/>
      <c r="C131" s="3"/>
      <c r="D131" s="3"/>
      <c r="E131" s="3"/>
    </row>
    <row r="132" spans="1:5" ht="21.75" customHeight="1">
      <c r="A132" s="3"/>
      <c r="B132" s="3"/>
      <c r="C132" s="3"/>
      <c r="D132" s="3"/>
      <c r="E132" s="3"/>
    </row>
    <row r="133" spans="1:5" ht="21.75" customHeight="1">
      <c r="A133" s="3"/>
      <c r="B133" s="3"/>
      <c r="C133" s="3"/>
      <c r="D133" s="3"/>
      <c r="E133" s="3"/>
    </row>
    <row r="134" spans="1:5" ht="21.75" customHeight="1">
      <c r="A134" s="3"/>
      <c r="B134" s="3"/>
      <c r="C134" s="3"/>
      <c r="D134" s="3"/>
      <c r="E134" s="3"/>
    </row>
    <row r="135" spans="1:5" ht="21.75" customHeight="1">
      <c r="A135" s="3"/>
      <c r="B135" s="3"/>
      <c r="C135" s="3"/>
      <c r="D135" s="3"/>
      <c r="E135" s="3"/>
    </row>
    <row r="136" spans="1:5" ht="21.75" customHeight="1">
      <c r="A136" s="3"/>
      <c r="B136" s="3"/>
      <c r="C136" s="3"/>
      <c r="D136" s="3"/>
      <c r="E136" s="3"/>
    </row>
    <row r="137" spans="1:5" ht="21.75" customHeight="1">
      <c r="A137" s="1"/>
      <c r="B137" s="1"/>
      <c r="C137" s="1"/>
      <c r="D137" s="1"/>
      <c r="E137" s="1"/>
    </row>
    <row r="138" spans="1:5" ht="21.75" customHeight="1">
      <c r="A138" s="1"/>
      <c r="B138" s="1"/>
      <c r="C138" s="1"/>
      <c r="D138" s="1"/>
      <c r="E138" s="1"/>
    </row>
    <row r="139" spans="1:5" ht="21.75" customHeight="1">
      <c r="A139" s="1"/>
      <c r="B139" s="1"/>
      <c r="C139" s="1"/>
      <c r="D139" s="1"/>
      <c r="E139" s="1"/>
    </row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</sheetData>
  <sheetProtection/>
  <mergeCells count="6">
    <mergeCell ref="A35:E35"/>
    <mergeCell ref="A36:E36"/>
    <mergeCell ref="A2:E2"/>
    <mergeCell ref="A3:E3"/>
    <mergeCell ref="A4:E4"/>
    <mergeCell ref="A34:E34"/>
  </mergeCells>
  <printOptions/>
  <pageMargins left="0.9448818897637796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3.00390625" style="0" customWidth="1"/>
    <col min="2" max="2" width="34.140625" style="0" customWidth="1"/>
    <col min="3" max="5" width="15.7109375" style="0" customWidth="1"/>
    <col min="6" max="6" width="18.7109375" style="0" bestFit="1" customWidth="1"/>
    <col min="7" max="7" width="15.7109375" style="0" customWidth="1"/>
    <col min="8" max="8" width="18.7109375" style="0" bestFit="1" customWidth="1"/>
    <col min="9" max="9" width="18.00390625" style="0" customWidth="1"/>
  </cols>
  <sheetData>
    <row r="1" spans="1:17" ht="21.75" customHeight="1">
      <c r="A1" s="1"/>
      <c r="B1" s="1"/>
      <c r="C1" s="1"/>
      <c r="D1" s="1"/>
      <c r="E1" s="1"/>
      <c r="F1" s="1"/>
      <c r="G1" s="1"/>
      <c r="H1" s="110" t="s">
        <v>213</v>
      </c>
      <c r="I1" s="1"/>
      <c r="J1" s="1"/>
      <c r="K1" s="1"/>
      <c r="L1" s="1"/>
      <c r="M1" s="1"/>
      <c r="N1" s="1"/>
      <c r="O1" s="1"/>
      <c r="P1" s="1"/>
      <c r="Q1" s="1"/>
    </row>
    <row r="2" spans="1:17" ht="21.75" customHeight="1">
      <c r="A2" s="275" t="s">
        <v>0</v>
      </c>
      <c r="B2" s="275"/>
      <c r="C2" s="275"/>
      <c r="D2" s="275"/>
      <c r="E2" s="275"/>
      <c r="F2" s="275"/>
      <c r="G2" s="275"/>
      <c r="H2" s="275"/>
      <c r="I2" s="1"/>
      <c r="J2" s="1"/>
      <c r="K2" s="1"/>
      <c r="L2" s="1"/>
      <c r="M2" s="1"/>
      <c r="N2" s="1"/>
      <c r="O2" s="1"/>
      <c r="P2" s="1"/>
      <c r="Q2" s="1"/>
    </row>
    <row r="3" spans="1:17" ht="21.75" customHeight="1">
      <c r="A3" s="275" t="s">
        <v>59</v>
      </c>
      <c r="B3" s="275"/>
      <c r="C3" s="275"/>
      <c r="D3" s="275"/>
      <c r="E3" s="275"/>
      <c r="F3" s="275"/>
      <c r="G3" s="275"/>
      <c r="H3" s="275"/>
      <c r="I3" s="1"/>
      <c r="J3" s="1"/>
      <c r="K3" s="1"/>
      <c r="L3" s="1"/>
      <c r="M3" s="1"/>
      <c r="N3" s="1"/>
      <c r="O3" s="1"/>
      <c r="P3" s="1"/>
      <c r="Q3" s="1"/>
    </row>
    <row r="4" spans="1:17" ht="21.75" customHeight="1">
      <c r="A4" s="279" t="s">
        <v>238</v>
      </c>
      <c r="B4" s="279"/>
      <c r="C4" s="283"/>
      <c r="D4" s="279"/>
      <c r="E4" s="283"/>
      <c r="F4" s="283"/>
      <c r="G4" s="283"/>
      <c r="H4" s="279"/>
      <c r="I4" s="1"/>
      <c r="J4" s="1"/>
      <c r="K4" s="1"/>
      <c r="L4" s="1"/>
      <c r="M4" s="1"/>
      <c r="N4" s="1"/>
      <c r="O4" s="1"/>
      <c r="P4" s="1"/>
      <c r="Q4" s="1"/>
    </row>
    <row r="5" spans="1:17" ht="21.75" customHeight="1">
      <c r="A5" s="36"/>
      <c r="B5" s="109"/>
      <c r="C5" s="40"/>
      <c r="D5" s="285" t="s">
        <v>60</v>
      </c>
      <c r="E5" s="286"/>
      <c r="F5" s="158" t="s">
        <v>62</v>
      </c>
      <c r="G5" s="95" t="s">
        <v>208</v>
      </c>
      <c r="H5" s="81" t="s">
        <v>63</v>
      </c>
      <c r="I5" s="1"/>
      <c r="J5" s="1"/>
      <c r="K5" s="1"/>
      <c r="L5" s="1"/>
      <c r="M5" s="1"/>
      <c r="N5" s="1"/>
      <c r="O5" s="1"/>
      <c r="P5" s="1"/>
      <c r="Q5" s="1"/>
    </row>
    <row r="6" spans="1:17" ht="21.75" customHeight="1">
      <c r="A6" s="90"/>
      <c r="B6" s="93"/>
      <c r="C6" s="92" t="s">
        <v>26</v>
      </c>
      <c r="D6" s="93" t="s">
        <v>61</v>
      </c>
      <c r="E6" s="40" t="s">
        <v>113</v>
      </c>
      <c r="F6" s="92" t="s">
        <v>65</v>
      </c>
      <c r="G6" s="92" t="s">
        <v>61</v>
      </c>
      <c r="H6" s="91" t="s">
        <v>65</v>
      </c>
      <c r="I6" s="1"/>
      <c r="J6" s="1"/>
      <c r="K6" s="1"/>
      <c r="L6" s="1"/>
      <c r="M6" s="1"/>
      <c r="N6" s="1"/>
      <c r="O6" s="1"/>
      <c r="P6" s="1"/>
      <c r="Q6" s="1"/>
    </row>
    <row r="7" spans="1:17" ht="21.75" customHeight="1">
      <c r="A7" s="38"/>
      <c r="B7" s="39"/>
      <c r="C7" s="92"/>
      <c r="D7" s="93"/>
      <c r="E7" s="92"/>
      <c r="F7" s="92" t="s">
        <v>64</v>
      </c>
      <c r="G7" s="92" t="s">
        <v>122</v>
      </c>
      <c r="H7" s="91" t="s">
        <v>66</v>
      </c>
      <c r="I7" s="1"/>
      <c r="J7" s="1"/>
      <c r="K7" s="1"/>
      <c r="L7" s="1"/>
      <c r="M7" s="1"/>
      <c r="N7" s="1"/>
      <c r="O7" s="1"/>
      <c r="P7" s="1"/>
      <c r="Q7" s="1"/>
    </row>
    <row r="8" spans="1:17" ht="21.75" customHeight="1">
      <c r="A8" s="179" t="s">
        <v>67</v>
      </c>
      <c r="B8" s="181"/>
      <c r="C8" s="185"/>
      <c r="D8" s="99"/>
      <c r="E8" s="186"/>
      <c r="F8" s="99"/>
      <c r="G8" s="186"/>
      <c r="H8" s="99"/>
      <c r="I8" s="1"/>
      <c r="J8" s="1"/>
      <c r="K8" s="1"/>
      <c r="L8" s="1"/>
      <c r="M8" s="1"/>
      <c r="N8" s="1"/>
      <c r="O8" s="1"/>
      <c r="P8" s="1"/>
      <c r="Q8" s="1"/>
    </row>
    <row r="9" spans="1:17" ht="21.75" customHeight="1">
      <c r="A9" s="82"/>
      <c r="B9" s="83" t="s">
        <v>68</v>
      </c>
      <c r="C9" s="187">
        <v>0</v>
      </c>
      <c r="D9" s="94">
        <v>0</v>
      </c>
      <c r="E9" s="184">
        <v>0</v>
      </c>
      <c r="F9" s="94">
        <v>0</v>
      </c>
      <c r="G9" s="184">
        <v>0</v>
      </c>
      <c r="H9" s="94">
        <v>0</v>
      </c>
      <c r="J9" s="1"/>
      <c r="K9" s="1"/>
      <c r="L9" s="1"/>
      <c r="M9" s="1"/>
      <c r="N9" s="1"/>
      <c r="O9" s="1"/>
      <c r="P9" s="1"/>
      <c r="Q9" s="1"/>
    </row>
    <row r="10" spans="1:17" ht="21.75" customHeight="1">
      <c r="A10" s="82"/>
      <c r="B10" s="83" t="s">
        <v>69</v>
      </c>
      <c r="C10" s="187">
        <v>0</v>
      </c>
      <c r="D10" s="94">
        <v>0</v>
      </c>
      <c r="E10" s="184">
        <v>0</v>
      </c>
      <c r="F10" s="94">
        <v>0</v>
      </c>
      <c r="G10" s="184">
        <v>0</v>
      </c>
      <c r="H10" s="94">
        <v>0</v>
      </c>
      <c r="I10" s="1"/>
      <c r="J10" s="1"/>
      <c r="K10" s="1"/>
      <c r="L10" s="1"/>
      <c r="M10" s="1"/>
      <c r="N10" s="1"/>
      <c r="O10" s="1"/>
      <c r="P10" s="1"/>
      <c r="Q10" s="1"/>
    </row>
    <row r="11" spans="1:17" ht="21.75" customHeight="1">
      <c r="A11" s="82"/>
      <c r="B11" s="83" t="s">
        <v>70</v>
      </c>
      <c r="C11" s="187">
        <v>0</v>
      </c>
      <c r="D11" s="94">
        <v>0</v>
      </c>
      <c r="E11" s="184">
        <v>0</v>
      </c>
      <c r="F11" s="94">
        <v>0</v>
      </c>
      <c r="G11" s="184">
        <v>0</v>
      </c>
      <c r="H11" s="94">
        <v>0</v>
      </c>
      <c r="I11" s="1"/>
      <c r="J11" s="1"/>
      <c r="K11" s="1"/>
      <c r="L11" s="1"/>
      <c r="M11" s="1"/>
      <c r="N11" s="1"/>
      <c r="O11" s="1"/>
      <c r="P11" s="1"/>
      <c r="Q11" s="1"/>
    </row>
    <row r="12" spans="1:17" ht="21.75" customHeight="1">
      <c r="A12" s="82"/>
      <c r="B12" s="83" t="s">
        <v>71</v>
      </c>
      <c r="C12" s="187">
        <v>0</v>
      </c>
      <c r="D12" s="94">
        <v>0</v>
      </c>
      <c r="E12" s="184">
        <v>0</v>
      </c>
      <c r="F12" s="94">
        <v>0</v>
      </c>
      <c r="G12" s="184">
        <v>0</v>
      </c>
      <c r="H12" s="94">
        <v>0</v>
      </c>
      <c r="J12" s="1"/>
      <c r="K12" s="1"/>
      <c r="L12" s="1"/>
      <c r="M12" s="1"/>
      <c r="N12" s="1"/>
      <c r="O12" s="1"/>
      <c r="P12" s="1"/>
      <c r="Q12" s="1"/>
    </row>
    <row r="13" spans="1:17" ht="21.75" customHeight="1">
      <c r="A13" s="82"/>
      <c r="B13" s="83" t="s">
        <v>72</v>
      </c>
      <c r="C13" s="187">
        <v>0</v>
      </c>
      <c r="D13" s="94">
        <v>0</v>
      </c>
      <c r="E13" s="184">
        <v>0</v>
      </c>
      <c r="F13" s="94">
        <v>0</v>
      </c>
      <c r="G13" s="184">
        <v>0</v>
      </c>
      <c r="H13" s="94">
        <v>0</v>
      </c>
      <c r="J13" s="1"/>
      <c r="K13" s="1"/>
      <c r="L13" s="1"/>
      <c r="M13" s="1"/>
      <c r="N13" s="1"/>
      <c r="O13" s="1"/>
      <c r="P13" s="1"/>
      <c r="Q13" s="1"/>
    </row>
    <row r="14" spans="1:17" ht="21.75" customHeight="1">
      <c r="A14" s="82"/>
      <c r="B14" s="83" t="s">
        <v>73</v>
      </c>
      <c r="C14" s="187">
        <v>0</v>
      </c>
      <c r="D14" s="94">
        <v>0</v>
      </c>
      <c r="E14" s="184">
        <v>0</v>
      </c>
      <c r="F14" s="94">
        <v>0</v>
      </c>
      <c r="G14" s="184">
        <v>0</v>
      </c>
      <c r="H14" s="94">
        <v>0</v>
      </c>
      <c r="J14" s="1"/>
      <c r="K14" s="1"/>
      <c r="L14" s="1"/>
      <c r="M14" s="1"/>
      <c r="N14" s="1"/>
      <c r="O14" s="1"/>
      <c r="P14" s="1"/>
      <c r="Q14" s="1"/>
    </row>
    <row r="15" spans="1:17" ht="21.75" customHeight="1">
      <c r="A15" s="82"/>
      <c r="B15" s="83" t="s">
        <v>74</v>
      </c>
      <c r="C15" s="187">
        <v>0</v>
      </c>
      <c r="D15" s="94">
        <v>0</v>
      </c>
      <c r="E15" s="184">
        <v>0</v>
      </c>
      <c r="F15" s="94">
        <v>0</v>
      </c>
      <c r="G15" s="184">
        <v>0</v>
      </c>
      <c r="H15" s="94">
        <v>0</v>
      </c>
      <c r="I15" s="1"/>
      <c r="J15" s="1"/>
      <c r="K15" s="1"/>
      <c r="L15" s="1"/>
      <c r="M15" s="1"/>
      <c r="N15" s="1"/>
      <c r="O15" s="1"/>
      <c r="P15" s="1"/>
      <c r="Q15" s="1"/>
    </row>
    <row r="16" spans="1:17" ht="21.75" customHeight="1">
      <c r="A16" s="82"/>
      <c r="B16" s="83" t="s">
        <v>75</v>
      </c>
      <c r="C16" s="187">
        <v>0</v>
      </c>
      <c r="D16" s="94">
        <v>0</v>
      </c>
      <c r="E16" s="184">
        <v>0</v>
      </c>
      <c r="F16" s="94">
        <v>0</v>
      </c>
      <c r="G16" s="184">
        <v>0</v>
      </c>
      <c r="H16" s="94">
        <v>0</v>
      </c>
      <c r="J16" s="1"/>
      <c r="K16" s="1"/>
      <c r="L16" s="1"/>
      <c r="M16" s="1"/>
      <c r="N16" s="1"/>
      <c r="O16" s="1"/>
      <c r="P16" s="1"/>
      <c r="Q16" s="1"/>
    </row>
    <row r="17" spans="1:17" ht="21.75" customHeight="1">
      <c r="A17" s="82"/>
      <c r="B17" s="83" t="s">
        <v>76</v>
      </c>
      <c r="C17" s="187">
        <v>0</v>
      </c>
      <c r="D17" s="94">
        <v>0</v>
      </c>
      <c r="E17" s="184">
        <v>0</v>
      </c>
      <c r="F17" s="94">
        <v>0</v>
      </c>
      <c r="G17" s="184">
        <v>0</v>
      </c>
      <c r="H17" s="94">
        <v>0</v>
      </c>
      <c r="J17" s="1"/>
      <c r="K17" s="1"/>
      <c r="L17" s="1"/>
      <c r="M17" s="1"/>
      <c r="N17" s="1"/>
      <c r="O17" s="1"/>
      <c r="P17" s="1"/>
      <c r="Q17" s="1"/>
    </row>
    <row r="18" spans="1:17" ht="21.75" customHeight="1">
      <c r="A18" s="82"/>
      <c r="B18" s="83" t="s">
        <v>77</v>
      </c>
      <c r="C18" s="187">
        <v>0</v>
      </c>
      <c r="D18" s="94">
        <v>0</v>
      </c>
      <c r="E18" s="184">
        <v>0</v>
      </c>
      <c r="F18" s="94">
        <v>0</v>
      </c>
      <c r="G18" s="184">
        <v>0</v>
      </c>
      <c r="H18" s="94">
        <v>0</v>
      </c>
      <c r="I18" s="1"/>
      <c r="J18" s="1"/>
      <c r="K18" s="1"/>
      <c r="L18" s="1"/>
      <c r="M18" s="1"/>
      <c r="N18" s="1"/>
      <c r="O18" s="1"/>
      <c r="P18" s="1"/>
      <c r="Q18" s="1"/>
    </row>
    <row r="19" spans="1:17" ht="21.75" customHeight="1">
      <c r="A19" s="82"/>
      <c r="B19" s="83" t="s">
        <v>78</v>
      </c>
      <c r="C19" s="187">
        <v>0</v>
      </c>
      <c r="D19" s="94">
        <v>0</v>
      </c>
      <c r="E19" s="184">
        <v>0</v>
      </c>
      <c r="F19" s="94">
        <v>0</v>
      </c>
      <c r="G19" s="184">
        <v>0</v>
      </c>
      <c r="H19" s="94">
        <v>0</v>
      </c>
      <c r="J19" s="1"/>
      <c r="K19" s="1"/>
      <c r="L19" s="1"/>
      <c r="M19" s="1"/>
      <c r="N19" s="1"/>
      <c r="O19" s="1"/>
      <c r="P19" s="1"/>
      <c r="Q19" s="1"/>
    </row>
    <row r="20" spans="1:17" ht="21.75" customHeight="1">
      <c r="A20" s="180"/>
      <c r="B20" s="182" t="s">
        <v>100</v>
      </c>
      <c r="C20" s="188">
        <v>0</v>
      </c>
      <c r="D20" s="167">
        <v>0</v>
      </c>
      <c r="E20" s="189">
        <v>0</v>
      </c>
      <c r="F20" s="167">
        <v>0</v>
      </c>
      <c r="G20" s="189">
        <v>0</v>
      </c>
      <c r="H20" s="167">
        <v>0</v>
      </c>
      <c r="J20" s="1"/>
      <c r="K20" s="1"/>
      <c r="L20" s="1"/>
      <c r="M20" s="1"/>
      <c r="N20" s="1"/>
      <c r="O20" s="1"/>
      <c r="P20" s="1"/>
      <c r="Q20" s="1"/>
    </row>
    <row r="21" spans="1:17" ht="21.75" customHeight="1">
      <c r="A21" s="284" t="s">
        <v>26</v>
      </c>
      <c r="B21" s="284"/>
      <c r="C21" s="183">
        <f aca="true" t="shared" si="0" ref="C21:H21">SUM(C9:C20)</f>
        <v>0</v>
      </c>
      <c r="D21" s="183">
        <f t="shared" si="0"/>
        <v>0</v>
      </c>
      <c r="E21" s="190">
        <f t="shared" si="0"/>
        <v>0</v>
      </c>
      <c r="F21" s="183">
        <f t="shared" si="0"/>
        <v>0</v>
      </c>
      <c r="G21" s="191">
        <f t="shared" si="0"/>
        <v>0</v>
      </c>
      <c r="H21" s="183">
        <f t="shared" si="0"/>
        <v>0</v>
      </c>
      <c r="J21" s="1"/>
      <c r="K21" s="1"/>
      <c r="L21" s="1"/>
      <c r="M21" s="1"/>
      <c r="N21" s="1"/>
      <c r="O21" s="1"/>
      <c r="P21" s="1"/>
      <c r="Q21" s="1"/>
    </row>
    <row r="22" spans="1:17" ht="21.75" customHeight="1">
      <c r="A22" s="7"/>
      <c r="B22" s="7"/>
      <c r="C22" s="3"/>
      <c r="D22" s="97"/>
      <c r="E22" s="97"/>
      <c r="F22" s="97"/>
      <c r="G22" s="97"/>
      <c r="H22" s="3"/>
      <c r="I22" s="96"/>
      <c r="J22" s="1"/>
      <c r="K22" s="1"/>
      <c r="L22" s="1"/>
      <c r="M22" s="1"/>
      <c r="N22" s="1"/>
      <c r="O22" s="1"/>
      <c r="P22" s="1"/>
      <c r="Q22" s="1"/>
    </row>
    <row r="23" spans="1:17" ht="21.75" customHeight="1">
      <c r="A23" s="1"/>
      <c r="B23" s="1" t="s">
        <v>133</v>
      </c>
      <c r="C23" s="104">
        <v>0</v>
      </c>
      <c r="D23" s="1" t="s">
        <v>31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21.75" customHeight="1">
      <c r="A24" s="1"/>
      <c r="B24" s="1" t="s">
        <v>134</v>
      </c>
      <c r="C24" s="98">
        <v>0</v>
      </c>
      <c r="D24" s="1" t="s">
        <v>31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21.75" customHeight="1" thickBot="1">
      <c r="A25" s="1"/>
      <c r="B25" s="1" t="s">
        <v>136</v>
      </c>
      <c r="C25" s="100">
        <f>SUM(C23:C24)</f>
        <v>0</v>
      </c>
      <c r="D25" s="1" t="s">
        <v>31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21.75" customHeight="1" thickTop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</sheetData>
  <sheetProtection/>
  <mergeCells count="5">
    <mergeCell ref="A21:B21"/>
    <mergeCell ref="A2:H2"/>
    <mergeCell ref="A3:H3"/>
    <mergeCell ref="A4:H4"/>
    <mergeCell ref="D5:E5"/>
  </mergeCells>
  <printOptions/>
  <pageMargins left="0.7480314960629921" right="0.35433070866141736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**</cp:lastModifiedBy>
  <cp:lastPrinted>2010-10-27T03:35:22Z</cp:lastPrinted>
  <dcterms:created xsi:type="dcterms:W3CDTF">2006-09-19T03:51:34Z</dcterms:created>
  <dcterms:modified xsi:type="dcterms:W3CDTF">2011-08-10T02:23:03Z</dcterms:modified>
  <cp:category/>
  <cp:version/>
  <cp:contentType/>
  <cp:contentStatus/>
</cp:coreProperties>
</file>